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405" windowWidth="23040" windowHeight="1003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definedNames>
    <definedName name="_xlnm.Print_Titles" localSheetId="0">List1!$2:$2</definedName>
  </definedNames>
  <calcPr calcId="145621"/>
</workbook>
</file>

<file path=xl/calcChain.xml><?xml version="1.0" encoding="utf-8"?>
<calcChain xmlns="http://schemas.openxmlformats.org/spreadsheetml/2006/main">
  <c r="F3" i="1" l="1"/>
  <c r="E3" i="1"/>
  <c r="E33" i="1" l="1"/>
  <c r="F33" i="1" s="1"/>
  <c r="E35" i="1"/>
  <c r="F35" i="1" s="1"/>
</calcChain>
</file>

<file path=xl/sharedStrings.xml><?xml version="1.0" encoding="utf-8"?>
<sst xmlns="http://schemas.openxmlformats.org/spreadsheetml/2006/main" count="449" uniqueCount="448">
  <si>
    <t>Ukupni rezultat</t>
  </si>
  <si>
    <t>010</t>
  </si>
  <si>
    <t>HRVATSKI SABOR</t>
  </si>
  <si>
    <t>01005</t>
  </si>
  <si>
    <t>Hrvatski sabor</t>
  </si>
  <si>
    <t>012</t>
  </si>
  <si>
    <t>DRŽAVNO IZBORNO POVJERENSTVO REPUBLIKE HRVATSKE</t>
  </si>
  <si>
    <t>01205</t>
  </si>
  <si>
    <t>Državno izborno povjerenstvo Republike Hrvatske</t>
  </si>
  <si>
    <t>013</t>
  </si>
  <si>
    <t>URED PREDSJEDNIKA REPUBLIKE HRVATSKE PO PRESTANKU OBNAŠANJA DUŽNOSTI</t>
  </si>
  <si>
    <t>01305</t>
  </si>
  <si>
    <t>Ured predsjednika Republike Hrvatske po prestanku obnašanja dužnosti</t>
  </si>
  <si>
    <t>015</t>
  </si>
  <si>
    <t>URED PREDSJEDNICE REPUBLIKE HRVATSKE</t>
  </si>
  <si>
    <t>01505</t>
  </si>
  <si>
    <t>Ured Predsjednice Republike Hrvatske</t>
  </si>
  <si>
    <t>017</t>
  </si>
  <si>
    <t>USTAVNI SUD REPUBLIKE HRVATSKE</t>
  </si>
  <si>
    <t>01705</t>
  </si>
  <si>
    <t>Ustavni sud Republike Hrvatske</t>
  </si>
  <si>
    <t>018</t>
  </si>
  <si>
    <t>AGENCIJA ZA ZAŠTITU TRŽIŠNOG NATJECANJA</t>
  </si>
  <si>
    <t>01805</t>
  </si>
  <si>
    <t>Agencija za zaštitu tržišnog natjecanja</t>
  </si>
  <si>
    <t>020</t>
  </si>
  <si>
    <t>VLADA REPUBLIKE HRVATSKE</t>
  </si>
  <si>
    <t>02005</t>
  </si>
  <si>
    <t>Vlada Republike Hrvatske</t>
  </si>
  <si>
    <t>02006</t>
  </si>
  <si>
    <t>Ured predsjednika Vlade Republike Hrvatske</t>
  </si>
  <si>
    <t>02010</t>
  </si>
  <si>
    <t>Ured za udruge</t>
  </si>
  <si>
    <t>02015</t>
  </si>
  <si>
    <t>Ured zastupnika Republike Hrvatske pred Europskim sudom za ljudska prava</t>
  </si>
  <si>
    <t>02021</t>
  </si>
  <si>
    <t>Stručna služba Savjeta za nacionalne manjine</t>
  </si>
  <si>
    <t>02030</t>
  </si>
  <si>
    <t>Ured za zakonodavstvo</t>
  </si>
  <si>
    <t>02035</t>
  </si>
  <si>
    <t>Ured za opće poslove Hrvatskoga sabora i Vlade Republike Hrvatske</t>
  </si>
  <si>
    <t>02042</t>
  </si>
  <si>
    <t>Ured za protokol</t>
  </si>
  <si>
    <t>02044</t>
  </si>
  <si>
    <t>Ured Vlade Republike Hrvatske za unutarnju reviziju</t>
  </si>
  <si>
    <t>02046</t>
  </si>
  <si>
    <t>Direkcija za korištenje službenih zrakoplova</t>
  </si>
  <si>
    <t>02087</t>
  </si>
  <si>
    <t>Ured za ljudska prava i prava nacionalnih manjina</t>
  </si>
  <si>
    <t>02090</t>
  </si>
  <si>
    <t>Ured za suzbijanje zlouporabe droga</t>
  </si>
  <si>
    <t>02091</t>
  </si>
  <si>
    <t>Ured Komisije za odnose s vjerskim zajednicama</t>
  </si>
  <si>
    <t>02092</t>
  </si>
  <si>
    <t>Ured za ravnopravnost spolova</t>
  </si>
  <si>
    <t>02097</t>
  </si>
  <si>
    <t>Digitalni informacijsko-dokumentacijski ured</t>
  </si>
  <si>
    <t>02099</t>
  </si>
  <si>
    <t>Ured za razminiranje</t>
  </si>
  <si>
    <t>025</t>
  </si>
  <si>
    <t>MINISTARSTVO FINANCIJA</t>
  </si>
  <si>
    <t>02505</t>
  </si>
  <si>
    <t>Ministarstvo financija</t>
  </si>
  <si>
    <t>02506</t>
  </si>
  <si>
    <t>Ministarstvo financija - ostali izdaci države</t>
  </si>
  <si>
    <t>02510</t>
  </si>
  <si>
    <t>Carinska uprava</t>
  </si>
  <si>
    <t>02515</t>
  </si>
  <si>
    <t>Porezna uprava</t>
  </si>
  <si>
    <t>02540</t>
  </si>
  <si>
    <t>Agencija za reviziju sustava provedbe programa Europske unije</t>
  </si>
  <si>
    <t>02545</t>
  </si>
  <si>
    <t>Fond za naknadu oduzete imovine</t>
  </si>
  <si>
    <t>027</t>
  </si>
  <si>
    <t>RH SIGURNOSNO-OBAVJEŠTAJNA AGENCIJA</t>
  </si>
  <si>
    <t>02705</t>
  </si>
  <si>
    <t>028</t>
  </si>
  <si>
    <t>DRŽAVNI URED ZA SREDIŠNJU JAVNU NABAVU</t>
  </si>
  <si>
    <t>02805</t>
  </si>
  <si>
    <t>Državni ured za središnju javnu nabavu</t>
  </si>
  <si>
    <t>029</t>
  </si>
  <si>
    <t>DRŽAVNI URED ZA UPRAVLJANJE DRŽAVNOM IMOVINOM</t>
  </si>
  <si>
    <t>02905</t>
  </si>
  <si>
    <t>Državni ured za upravljanje državnom imovinom</t>
  </si>
  <si>
    <t>030</t>
  </si>
  <si>
    <t>MINISTARSTVO OBRANE</t>
  </si>
  <si>
    <t>03005</t>
  </si>
  <si>
    <t>Ministarstvo obrane</t>
  </si>
  <si>
    <t>032</t>
  </si>
  <si>
    <t>DRŽAVNI URED ZA HRVATE IZVAN REPUBLIKE HRVATSKE</t>
  </si>
  <si>
    <t>03205</t>
  </si>
  <si>
    <t>Državni ured za Hrvate izvan Republike Hrvatske</t>
  </si>
  <si>
    <t>03210</t>
  </si>
  <si>
    <t>Hrvatska matica iseljenika</t>
  </si>
  <si>
    <t>033</t>
  </si>
  <si>
    <t>DRŽAVNI URED ZA OBNOVU I STAMBENO ZBRINJAVANJE</t>
  </si>
  <si>
    <t>03305</t>
  </si>
  <si>
    <t>Državni ured za obnovu i stambeno zbrinjavanje</t>
  </si>
  <si>
    <t>040</t>
  </si>
  <si>
    <t>MINISTARSTVO UNUTARNJIH POSLOVA</t>
  </si>
  <si>
    <t>04005</t>
  </si>
  <si>
    <t>Ministarstvo unutarnjih poslova</t>
  </si>
  <si>
    <t>04030</t>
  </si>
  <si>
    <t>Proračunski korisnici u funkciji zaštite i spašavanja</t>
  </si>
  <si>
    <t>21908</t>
  </si>
  <si>
    <t>Hrvatska vatrogasna zajednica</t>
  </si>
  <si>
    <t>28305</t>
  </si>
  <si>
    <t>Državna uprava za zaštitu i spašavanje</t>
  </si>
  <si>
    <t>04035</t>
  </si>
  <si>
    <t>Hrvatski centar za razminiranje</t>
  </si>
  <si>
    <t>04040</t>
  </si>
  <si>
    <t>Agencija za prostore ugrožene eksplozivnom atmosferom</t>
  </si>
  <si>
    <t>041</t>
  </si>
  <si>
    <t>MINISTARSTVO BRANITELJA</t>
  </si>
  <si>
    <t>04105</t>
  </si>
  <si>
    <t>Ministarstvo branitelja</t>
  </si>
  <si>
    <t>04110</t>
  </si>
  <si>
    <t>Javna ustanova "Memorijalni centar Domovinskog rata Vukovar"</t>
  </si>
  <si>
    <t>048</t>
  </si>
  <si>
    <t>MINISTARSTVO VANJSKIH I EUROPSKIH POSLOVA</t>
  </si>
  <si>
    <t>04805</t>
  </si>
  <si>
    <t>Ministarstvo vanjskih i europskih poslova</t>
  </si>
  <si>
    <t>049</t>
  </si>
  <si>
    <t>MINISTARSTVO GOSPODARSTVA</t>
  </si>
  <si>
    <t>04905</t>
  </si>
  <si>
    <t>Ministarstvo gospodarstva</t>
  </si>
  <si>
    <t>04910</t>
  </si>
  <si>
    <t>Ravnateljstvo za robne zalihe</t>
  </si>
  <si>
    <t>04965</t>
  </si>
  <si>
    <t>Agencije u gospodarstvu</t>
  </si>
  <si>
    <t>44014</t>
  </si>
  <si>
    <t>Agencija za javno-privatno partnerstvo</t>
  </si>
  <si>
    <t>44389</t>
  </si>
  <si>
    <t>Agencija za opremu pod tlakom</t>
  </si>
  <si>
    <t>47641</t>
  </si>
  <si>
    <t>Agencija za investicije i konkurentnost</t>
  </si>
  <si>
    <t>47797</t>
  </si>
  <si>
    <t>Hrvatska agencija za obvezne zalihe nafte i naftnih derivata</t>
  </si>
  <si>
    <t>04970</t>
  </si>
  <si>
    <t>Državni zavod za mjeriteljstvo</t>
  </si>
  <si>
    <t>04980</t>
  </si>
  <si>
    <t>Hrvatski zavod za norme</t>
  </si>
  <si>
    <t>04985</t>
  </si>
  <si>
    <t>Hrvatska akreditacijska agencija</t>
  </si>
  <si>
    <t>051</t>
  </si>
  <si>
    <t>MINISTARSTVO PODUZETNIŠTVA I OBRTA</t>
  </si>
  <si>
    <t>05105</t>
  </si>
  <si>
    <t>Ministarstvo poduzetništva i obrta</t>
  </si>
  <si>
    <t>05110</t>
  </si>
  <si>
    <t>Hrvatska agencija za malo gospodarstvo, inovacije  i investicije, HAMAG-BICRO</t>
  </si>
  <si>
    <t>052</t>
  </si>
  <si>
    <t>POVJERENSTVO ZA ODLUČIVANJE O SUKOBU INTERESA</t>
  </si>
  <si>
    <t>05205</t>
  </si>
  <si>
    <t>Povjerenstvo za odlučivanje o sukobu interesa</t>
  </si>
  <si>
    <t>055</t>
  </si>
  <si>
    <t>MINISTARSTVO KULTURE</t>
  </si>
  <si>
    <t>05505</t>
  </si>
  <si>
    <t>Ministarstvo kulture</t>
  </si>
  <si>
    <t>05535</t>
  </si>
  <si>
    <t>Arhivi</t>
  </si>
  <si>
    <t>05540</t>
  </si>
  <si>
    <t>Muzeji i galerije</t>
  </si>
  <si>
    <t>05565</t>
  </si>
  <si>
    <t>Ostali proračunski korisnici iz područja kulture</t>
  </si>
  <si>
    <t>01046</t>
  </si>
  <si>
    <t>Ansambl Lado</t>
  </si>
  <si>
    <t>22339</t>
  </si>
  <si>
    <t>Hrvatski restauratorski zavod</t>
  </si>
  <si>
    <t>23585</t>
  </si>
  <si>
    <t>Hrvatska knjižnica za slijepe</t>
  </si>
  <si>
    <t>25878</t>
  </si>
  <si>
    <t>Hrvatsko narodno kazalište</t>
  </si>
  <si>
    <t>44926</t>
  </si>
  <si>
    <t>Hrvatski audiovizualni centar</t>
  </si>
  <si>
    <t>45189</t>
  </si>
  <si>
    <t>Međunarodni centar za podvodnu arheologiju</t>
  </si>
  <si>
    <t>060</t>
  </si>
  <si>
    <t>MINISTARSTVO POLJOPRIVREDE</t>
  </si>
  <si>
    <t>06005</t>
  </si>
  <si>
    <t>Ministarstvo poljoprivrede</t>
  </si>
  <si>
    <t>06025</t>
  </si>
  <si>
    <t>Hrvatska agencija za hranu</t>
  </si>
  <si>
    <t>06030</t>
  </si>
  <si>
    <t>Agencija za plaćanja u poljoprivredi, ribarstvu i ruralnom razvoju</t>
  </si>
  <si>
    <t>06035</t>
  </si>
  <si>
    <t>Hrvatski centar za poljoprivredu, hranu i selo</t>
  </si>
  <si>
    <t>06040</t>
  </si>
  <si>
    <t>Agencija za poljoprivredno zemljište</t>
  </si>
  <si>
    <t>06045</t>
  </si>
  <si>
    <t>Hrvatska poljoprivredna agencija</t>
  </si>
  <si>
    <t>06050</t>
  </si>
  <si>
    <t>Savjetodavna služba</t>
  </si>
  <si>
    <t>061</t>
  </si>
  <si>
    <t>MINISTARSTVO REGIONALNOGA RAZVOJA I FONDOVA EUROPSKE UNIJE</t>
  </si>
  <si>
    <t>06105</t>
  </si>
  <si>
    <t>Ministarstvo regionalnoga razvoja i fondova Europske unije</t>
  </si>
  <si>
    <t>06120</t>
  </si>
  <si>
    <t>Agencija za regionalni razvoj Republike Hrvatske</t>
  </si>
  <si>
    <t>06125</t>
  </si>
  <si>
    <t>Središnja agencija za financiranje i ugovaranje programa i projekata Europske unije</t>
  </si>
  <si>
    <t>065</t>
  </si>
  <si>
    <t>MINISTARSTVO POMORSTVA, PROMETA I INFRASTRUKTURE</t>
  </si>
  <si>
    <t>06505</t>
  </si>
  <si>
    <t>Ministarstvo pomorstva, prometa i infrastrukture</t>
  </si>
  <si>
    <t>06545</t>
  </si>
  <si>
    <t>Agencija za obalni linijski promet</t>
  </si>
  <si>
    <t>06550</t>
  </si>
  <si>
    <t>Agencija za vodne putove</t>
  </si>
  <si>
    <t>06551</t>
  </si>
  <si>
    <t>Agencije u prometu i infrastrukturi</t>
  </si>
  <si>
    <t>45228</t>
  </si>
  <si>
    <t>Agencija za sigurnost željezničkog prometa</t>
  </si>
  <si>
    <t>48031</t>
  </si>
  <si>
    <t>Agencija za istraživanje nesreća u zračnom, pomorskom i željezničkom prometu</t>
  </si>
  <si>
    <t>06560</t>
  </si>
  <si>
    <t>Hrvatski hidrografski institut</t>
  </si>
  <si>
    <t>076</t>
  </si>
  <si>
    <t>MINISTARSTVO GRADITELJSTVA I PROSTORNOGA UREĐENJA</t>
  </si>
  <si>
    <t>07605</t>
  </si>
  <si>
    <t>Ministarstvo graditeljstva i prostornoga uređenja</t>
  </si>
  <si>
    <t>07610</t>
  </si>
  <si>
    <t>Hrvatski zavod za prostorni razvoj</t>
  </si>
  <si>
    <t>07615</t>
  </si>
  <si>
    <t>Agencija za ozakonjenje nezakonito izgrađenih zgrada</t>
  </si>
  <si>
    <t>07620</t>
  </si>
  <si>
    <t>Agencija za pravni promet i posredovanje nekretninama</t>
  </si>
  <si>
    <t>07625</t>
  </si>
  <si>
    <t>Državna geodetska uprava</t>
  </si>
  <si>
    <t>077</t>
  </si>
  <si>
    <t>MINISTARSTVO ZAŠTITE OKOLIŠA I PRIRODE</t>
  </si>
  <si>
    <t>07705</t>
  </si>
  <si>
    <t>Ministarstvo zaštite okoliša i prirode</t>
  </si>
  <si>
    <t>07710</t>
  </si>
  <si>
    <t>Agencija za zaštitu okoliša</t>
  </si>
  <si>
    <t>07715</t>
  </si>
  <si>
    <t>Nacionalni parkovi i parkovi prirode</t>
  </si>
  <si>
    <t>07720</t>
  </si>
  <si>
    <t>Državni hidrometeorološki zavod</t>
  </si>
  <si>
    <t>07725</t>
  </si>
  <si>
    <t>Državni zavod za zaštitu prirode</t>
  </si>
  <si>
    <t>080</t>
  </si>
  <si>
    <t>MINISTARSTVO ZNANOSTI, OBRAZOVANJA I SPORTA</t>
  </si>
  <si>
    <t>08005</t>
  </si>
  <si>
    <t>Ministarstvo znanosti, obrazovanja i sporta</t>
  </si>
  <si>
    <t>08006</t>
  </si>
  <si>
    <t>Sveučilišta i veleučilišta u Republici Hrvatskoj</t>
  </si>
  <si>
    <t>08008</t>
  </si>
  <si>
    <t>Javni instituti u Republici Hrvatskoj</t>
  </si>
  <si>
    <t>08012</t>
  </si>
  <si>
    <t>Državni zavod za intelektualno vlasništvo</t>
  </si>
  <si>
    <t>08091</t>
  </si>
  <si>
    <t>Agencije i ostale javne ustanove u znanosti, obrazovanju i sportu</t>
  </si>
  <si>
    <t>21836</t>
  </si>
  <si>
    <t>Nacionalna i sveučilišna knjižnica</t>
  </si>
  <si>
    <t>21852</t>
  </si>
  <si>
    <t>Hrvatska akademska i istraživačka mreža Carnet</t>
  </si>
  <si>
    <t>21869</t>
  </si>
  <si>
    <t>Leksikografski zavod Miroslav Krleža</t>
  </si>
  <si>
    <t>23665</t>
  </si>
  <si>
    <t>Sveučilišni računski centar SRCE</t>
  </si>
  <si>
    <t>23962</t>
  </si>
  <si>
    <t>Agencija za odgoj i obrazovanje</t>
  </si>
  <si>
    <t>38487</t>
  </si>
  <si>
    <t>Agencija za znanost i visoko obrazovanje</t>
  </si>
  <si>
    <t>40883</t>
  </si>
  <si>
    <t>Nacionalni centar za vanjsko vrednovanje obrazovanja</t>
  </si>
  <si>
    <t>43335</t>
  </si>
  <si>
    <t>Agencija za mobilnost i programe Europske unije</t>
  </si>
  <si>
    <t>45871</t>
  </si>
  <si>
    <t>Hrvatski mjeriteljski institut</t>
  </si>
  <si>
    <t>46173</t>
  </si>
  <si>
    <t>Agencija za strukovno obrazovanje i obrazovanje odraslih</t>
  </si>
  <si>
    <t>086</t>
  </si>
  <si>
    <t>MINISTARSTVO RADA I MIROVINSKOGA SUSTAVA</t>
  </si>
  <si>
    <t>08605</t>
  </si>
  <si>
    <t>Ministarstvo rada i mirovinskoga sustava</t>
  </si>
  <si>
    <t>08620</t>
  </si>
  <si>
    <t>Hrvatski zavod za mirovinsko osiguranje</t>
  </si>
  <si>
    <t>08625</t>
  </si>
  <si>
    <t>Hrvatski zavod za zapošljavanje</t>
  </si>
  <si>
    <t>08635</t>
  </si>
  <si>
    <t>Zavod za vještačenje, profesionalnu rehabilitaciju i zapošljavanje osoba s invaliditetom</t>
  </si>
  <si>
    <t>08640</t>
  </si>
  <si>
    <t>Zavod za unapređivanje zaštite na radu</t>
  </si>
  <si>
    <t>08645</t>
  </si>
  <si>
    <t>Središnji registar osiguranika</t>
  </si>
  <si>
    <t>08650</t>
  </si>
  <si>
    <t>Agencija za osiguranje radničkih potraživanja u slučaju stečaja poslodavca</t>
  </si>
  <si>
    <t>090</t>
  </si>
  <si>
    <t>MINISTARSTVO TURIZMA</t>
  </si>
  <si>
    <t>09005</t>
  </si>
  <si>
    <t>Ministarstvo turizma</t>
  </si>
  <si>
    <t>095</t>
  </si>
  <si>
    <t>MINISTARSTVO UPRAVE</t>
  </si>
  <si>
    <t>09505</t>
  </si>
  <si>
    <t>Ministarstvo uprave</t>
  </si>
  <si>
    <t>09510</t>
  </si>
  <si>
    <t>Uredi državne uprave u županijama</t>
  </si>
  <si>
    <t>09515</t>
  </si>
  <si>
    <t>Državna škola za javnu upravu</t>
  </si>
  <si>
    <t>096</t>
  </si>
  <si>
    <t>MINISTARSTVO ZDRAVLJA</t>
  </si>
  <si>
    <t>09605</t>
  </si>
  <si>
    <t>Ministarstvo zdravlja</t>
  </si>
  <si>
    <t>09620</t>
  </si>
  <si>
    <t>Zdravstvene ustanove u vlasništvu države</t>
  </si>
  <si>
    <t>26379</t>
  </si>
  <si>
    <t>Klinički bolnički centar Rijeka</t>
  </si>
  <si>
    <t>26387</t>
  </si>
  <si>
    <t>Klinička bolnica Merkur</t>
  </si>
  <si>
    <t>26395</t>
  </si>
  <si>
    <t>Klinički bolnički centar Sestre milosrdnice</t>
  </si>
  <si>
    <t>26400</t>
  </si>
  <si>
    <t>Klinički bolnički centar Osijek</t>
  </si>
  <si>
    <t>26418</t>
  </si>
  <si>
    <t>Klinički bolnički centar Split</t>
  </si>
  <si>
    <t>26426</t>
  </si>
  <si>
    <t>Klinika za ortopediju Lovran</t>
  </si>
  <si>
    <t>26459</t>
  </si>
  <si>
    <t>Klinika za infektivne bolesti dr. Fran Mihaljević</t>
  </si>
  <si>
    <t>26571</t>
  </si>
  <si>
    <t>Klinička bolnica Dubrava</t>
  </si>
  <si>
    <t>38069</t>
  </si>
  <si>
    <t>Klinički bolnički centar Zagreb</t>
  </si>
  <si>
    <t>47893</t>
  </si>
  <si>
    <t>Klinika za dječje bolesti Zagreb</t>
  </si>
  <si>
    <t>09625</t>
  </si>
  <si>
    <t>Zavodi, agencije i ostali proračunski korisnici u sustavu zdravstva</t>
  </si>
  <si>
    <t>23616</t>
  </si>
  <si>
    <t>Imunološki zavod</t>
  </si>
  <si>
    <t>26346</t>
  </si>
  <si>
    <t>Hrvatski zavod za javno zdravstvo</t>
  </si>
  <si>
    <t>26563</t>
  </si>
  <si>
    <t>Hrvatski zavod za zaštitu zdravlja i sigurnost na radu</t>
  </si>
  <si>
    <t>38655</t>
  </si>
  <si>
    <t>Dom zdravlja Ministarstva unutarnjih poslova Republike Hrvatske</t>
  </si>
  <si>
    <t>41128</t>
  </si>
  <si>
    <t>Hrvatski zavod za telemedicinu</t>
  </si>
  <si>
    <t>43191</t>
  </si>
  <si>
    <t>Agencija za kvalitetu i akreditaciju u zdravstvu i socijalnoj skrbi</t>
  </si>
  <si>
    <t>44573</t>
  </si>
  <si>
    <t>Hrvatski zavod za hitnu medicinu</t>
  </si>
  <si>
    <t>102</t>
  </si>
  <si>
    <t>MINISTARSTVO SOCIJALNE POLITIKE I MLADIH</t>
  </si>
  <si>
    <t>10205</t>
  </si>
  <si>
    <t>Ministarstvo socijalne politike i mladih</t>
  </si>
  <si>
    <t>10208</t>
  </si>
  <si>
    <t>Proračunski  korisnici u socijalnoj skrbi</t>
  </si>
  <si>
    <t>106</t>
  </si>
  <si>
    <t>HRVATSKA AKADEMIJA ZNANOSTI I UMJETNOSTI</t>
  </si>
  <si>
    <t>10605</t>
  </si>
  <si>
    <t>Hrvatska akademija znanosti i umjetnosti</t>
  </si>
  <si>
    <t>110</t>
  </si>
  <si>
    <t>MINISTARSTVO PRAVOSUĐA</t>
  </si>
  <si>
    <t>11005</t>
  </si>
  <si>
    <t>Ministarstvo pravosuđa</t>
  </si>
  <si>
    <t>11006</t>
  </si>
  <si>
    <t>Pravosudna akademija</t>
  </si>
  <si>
    <t>11010</t>
  </si>
  <si>
    <t>Zatvori i kaznionice</t>
  </si>
  <si>
    <t>11015</t>
  </si>
  <si>
    <t>Vrhovni sud Republike Hrvatske</t>
  </si>
  <si>
    <t>11020</t>
  </si>
  <si>
    <t>Visoki trgovački sud Republike Hrvatske</t>
  </si>
  <si>
    <t>11025</t>
  </si>
  <si>
    <t>Visoki upravni sud Republike Hrvatske</t>
  </si>
  <si>
    <t>11027</t>
  </si>
  <si>
    <t>Upravni sudovi</t>
  </si>
  <si>
    <t>11030</t>
  </si>
  <si>
    <t>Državno odvjetništvo Republike Hrvatske</t>
  </si>
  <si>
    <t>11035</t>
  </si>
  <si>
    <t>Državnoodvjetničko vijeće</t>
  </si>
  <si>
    <t>11036</t>
  </si>
  <si>
    <t>Državno sudbeno vijeće</t>
  </si>
  <si>
    <t>11040</t>
  </si>
  <si>
    <t>Visoki prekršajni sud Republike Hrvatske</t>
  </si>
  <si>
    <t>11045</t>
  </si>
  <si>
    <t>Županijski sudovi</t>
  </si>
  <si>
    <t>11050</t>
  </si>
  <si>
    <t>Trgovački sudovi</t>
  </si>
  <si>
    <t>11055</t>
  </si>
  <si>
    <t>Županijska državna odvjetništva</t>
  </si>
  <si>
    <t>11065</t>
  </si>
  <si>
    <t>Općinski sudovi</t>
  </si>
  <si>
    <t>11070</t>
  </si>
  <si>
    <t>Općinska državna odvjetništva</t>
  </si>
  <si>
    <t>11075</t>
  </si>
  <si>
    <t>Prekršajni sudovi</t>
  </si>
  <si>
    <t>11091</t>
  </si>
  <si>
    <t>Ured za suzbijanje korupcije i organiziranog kriminaliteta</t>
  </si>
  <si>
    <t>120</t>
  </si>
  <si>
    <t>URED PUČKOG PRAVOBRANITELJA</t>
  </si>
  <si>
    <t>12005</t>
  </si>
  <si>
    <t>Ured pučkog pravobranitelja</t>
  </si>
  <si>
    <t>121</t>
  </si>
  <si>
    <t>PRAVOBRANITELJ ZA DJECU</t>
  </si>
  <si>
    <t>12105</t>
  </si>
  <si>
    <t>Pravobranitelj za djecu</t>
  </si>
  <si>
    <t>122</t>
  </si>
  <si>
    <t>PRAVOBRANITELJ/ICA ZA RAVNOPRAVNOST SPOLOVA</t>
  </si>
  <si>
    <t>12205</t>
  </si>
  <si>
    <t>Pravobranitelj/ica za ravnopravnost spolova</t>
  </si>
  <si>
    <t>123</t>
  </si>
  <si>
    <t>PRAVOBRANITELJ ZA OSOBE S INVALIDITETOM</t>
  </si>
  <si>
    <t>12305</t>
  </si>
  <si>
    <t>Pravobranitelj za osobe s invaliditetom</t>
  </si>
  <si>
    <t>160</t>
  </si>
  <si>
    <t>DRŽAVNI ZAVOD ZA STATISTIKU</t>
  </si>
  <si>
    <t>16005</t>
  </si>
  <si>
    <t>Državni zavod za statistiku</t>
  </si>
  <si>
    <t>185</t>
  </si>
  <si>
    <t>DRŽAVNI URED ZA REVIZIJU</t>
  </si>
  <si>
    <t>18505</t>
  </si>
  <si>
    <t>Državni ured za reviziju</t>
  </si>
  <si>
    <t>196</t>
  </si>
  <si>
    <t>DRŽAVNA KOMISIJA ZA KONTROLU POSTUPAKA JAVNE NABAVE</t>
  </si>
  <si>
    <t>19605</t>
  </si>
  <si>
    <t>Državna komisija za kontrolu postupaka javne nabave</t>
  </si>
  <si>
    <t>240</t>
  </si>
  <si>
    <t>URED VIJEĆA ZA NACIONALNU SIGURNOST</t>
  </si>
  <si>
    <t>24005</t>
  </si>
  <si>
    <t>Ured vijeća za nacionalnu sigurnost</t>
  </si>
  <si>
    <t>241</t>
  </si>
  <si>
    <t>OPERATIVNO-TEHNIČKI CENTAR ZA NADZOR TELEKOMUNIKACIJA</t>
  </si>
  <si>
    <t>24105</t>
  </si>
  <si>
    <t>Operativno-tehnički centar za nadzor telekomunikacija</t>
  </si>
  <si>
    <t>242</t>
  </si>
  <si>
    <t>ZAVOD ZA SIGURNOST INFORMACIJSKIH SUSTAVA</t>
  </si>
  <si>
    <t>24205</t>
  </si>
  <si>
    <t>Zavod za sigurnost informacijskih sustava</t>
  </si>
  <si>
    <t>250</t>
  </si>
  <si>
    <t>AGENCIJA ZA ZAŠTITU OSOBNIH PODATAKA</t>
  </si>
  <si>
    <t>25005</t>
  </si>
  <si>
    <t>Agencija za zaštitu osobnih podataka</t>
  </si>
  <si>
    <t>256</t>
  </si>
  <si>
    <t>DRŽAVNI ZAVOD ZA RADIOLOŠKU I NUKLEARNU SIGURNOST</t>
  </si>
  <si>
    <t>25605</t>
  </si>
  <si>
    <t>Državni zavod za radiološku i nuklearnu sigurnost</t>
  </si>
  <si>
    <t>258</t>
  </si>
  <si>
    <t>POVJERENIK ZA INFORMIRANJE</t>
  </si>
  <si>
    <t>25805</t>
  </si>
  <si>
    <t>Povjerenik za informiranje</t>
  </si>
  <si>
    <t>Izvršenje po organizacijskoj klasifikaciji</t>
  </si>
  <si>
    <t>KORISNIK PRORAČUNA</t>
  </si>
  <si>
    <t>INDEKS</t>
  </si>
  <si>
    <t>IZVORNI PLAN         
2015.</t>
  </si>
  <si>
    <t>TEKUĆI PLAN         
2015.</t>
  </si>
  <si>
    <t>IZVRŠENJE        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</si>
</sst>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imes New Roman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rgb="FF4D6776"/>
      </left>
      <right style="thin">
        <color rgb="FF4D6776"/>
      </right>
      <top style="thin">
        <color rgb="FF4D6776"/>
      </top>
      <bottom style="thin">
        <color rgb="FF4D6776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" fillId="0" borderId="1" applyNumberFormat="0" applyProtection="0">
      <alignment horizontal="left" vertical="center" indent="1"/>
    </xf>
    <xf numFmtId="4" fontId="4" fillId="0" borderId="1" applyNumberFormat="0">
      <alignment vertical="center"/>
      <protection locked="0"/>
    </xf>
    <xf numFmtId="0" fontId="1" fillId="0" borderId="1" applyNumberFormat="0" applyProtection="0">
      <alignment horizontal="left" vertical="center" indent="1"/>
    </xf>
    <xf numFmtId="4" fontId="6" fillId="0" borderId="1" applyNumberFormat="0">
      <alignment horizontal="right" vertical="center"/>
      <protection locked="0"/>
    </xf>
    <xf numFmtId="0" fontId="5" fillId="0" borderId="1" applyNumberFormat="0" applyProtection="0">
      <alignment horizontal="left" vertical="center" indent="1"/>
    </xf>
    <xf numFmtId="0" fontId="7" fillId="0" borderId="0"/>
    <xf numFmtId="0" fontId="1" fillId="0" borderId="2" applyNumberFormat="0" applyProtection="0">
      <alignment horizontal="left" vertical="center" indent="1"/>
    </xf>
    <xf numFmtId="4" fontId="9" fillId="0" borderId="2" applyNumberFormat="0">
      <alignment vertical="center"/>
      <protection locked="0"/>
    </xf>
    <xf numFmtId="0" fontId="1" fillId="0" borderId="2" applyNumberFormat="0" applyProtection="0">
      <alignment horizontal="left" vertical="center" indent="1"/>
    </xf>
    <xf numFmtId="4" fontId="10" fillId="0" borderId="2" applyNumberFormat="0">
      <alignment horizontal="right" vertical="center"/>
      <protection locked="0"/>
    </xf>
    <xf numFmtId="0" fontId="5" fillId="0" borderId="2" applyNumberFormat="0" applyProtection="0">
      <alignment horizontal="left" vertical="center" indent="1"/>
    </xf>
  </cellStyleXfs>
  <cellXfs count="24">
    <xf numFmtId="0" fontId="0" fillId="0" borderId="0" xfId="0"/>
    <xf numFmtId="0" fontId="8" fillId="0" borderId="0" xfId="6" applyFont="1" applyFill="1" applyBorder="1" applyAlignment="1">
      <alignment horizontal="left" vertical="center" wrapText="1"/>
    </xf>
    <xf numFmtId="0" fontId="2" fillId="0" borderId="0" xfId="6" applyFont="1" applyFill="1" applyBorder="1"/>
    <xf numFmtId="0" fontId="8" fillId="0" borderId="0" xfId="6" applyFont="1" applyFill="1" applyBorder="1" applyAlignment="1">
      <alignment horizontal="left" vertical="center"/>
    </xf>
    <xf numFmtId="0" fontId="2" fillId="0" borderId="0" xfId="0" applyFont="1" applyBorder="1"/>
    <xf numFmtId="3" fontId="3" fillId="0" borderId="0" xfId="0" applyNumberFormat="1" applyFont="1" applyBorder="1"/>
    <xf numFmtId="4" fontId="3" fillId="0" borderId="0" xfId="0" applyNumberFormat="1" applyFont="1" applyBorder="1"/>
    <xf numFmtId="0" fontId="1" fillId="0" borderId="0" xfId="1" quotePrefix="1" applyBorder="1" applyAlignment="1">
      <alignment horizontal="left" vertical="center" wrapText="1" indent="1"/>
    </xf>
    <xf numFmtId="4" fontId="4" fillId="0" borderId="0" xfId="2" applyNumberFormat="1" applyBorder="1">
      <alignment vertical="center"/>
      <protection locked="0"/>
    </xf>
    <xf numFmtId="0" fontId="5" fillId="0" borderId="0" xfId="3" quotePrefix="1" applyFont="1" applyBorder="1" applyAlignment="1">
      <alignment horizontal="left" vertical="center" wrapText="1" indent="1"/>
    </xf>
    <xf numFmtId="4" fontId="6" fillId="0" borderId="0" xfId="4" applyNumberFormat="1" applyFont="1" applyBorder="1">
      <alignment horizontal="right" vertical="center"/>
      <protection locked="0"/>
    </xf>
    <xf numFmtId="0" fontId="5" fillId="0" borderId="0" xfId="5" quotePrefix="1" applyFont="1" applyBorder="1" applyAlignment="1">
      <alignment horizontal="left" vertical="center" wrapText="1" indent="1"/>
    </xf>
    <xf numFmtId="0" fontId="1" fillId="0" borderId="0" xfId="1" quotePrefix="1" applyBorder="1" applyAlignment="1">
      <alignment horizontal="left" vertical="center"/>
    </xf>
    <xf numFmtId="0" fontId="5" fillId="0" borderId="0" xfId="3" quotePrefix="1" applyFont="1" applyBorder="1" applyAlignment="1">
      <alignment horizontal="left" vertical="center"/>
    </xf>
    <xf numFmtId="0" fontId="5" fillId="0" borderId="0" xfId="5" quotePrefix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3" xfId="6" applyFont="1" applyFill="1" applyBorder="1" applyAlignment="1">
      <alignment horizontal="center" vertical="center" wrapText="1"/>
    </xf>
    <xf numFmtId="0" fontId="1" fillId="0" borderId="3" xfId="6" applyFont="1" applyFill="1" applyBorder="1" applyAlignment="1">
      <alignment horizontal="center" vertical="center" wrapText="1"/>
    </xf>
    <xf numFmtId="3" fontId="2" fillId="0" borderId="0" xfId="6" applyNumberFormat="1" applyFont="1" applyFill="1" applyBorder="1"/>
    <xf numFmtId="3" fontId="1" fillId="0" borderId="3" xfId="6" applyNumberFormat="1" applyFont="1" applyFill="1" applyBorder="1" applyAlignment="1">
      <alignment horizontal="center" vertical="center" wrapText="1"/>
    </xf>
    <xf numFmtId="3" fontId="4" fillId="0" borderId="0" xfId="2" applyNumberFormat="1" applyBorder="1">
      <alignment vertical="center"/>
      <protection locked="0"/>
    </xf>
    <xf numFmtId="3" fontId="6" fillId="0" borderId="0" xfId="4" applyNumberFormat="1" applyFont="1" applyBorder="1">
      <alignment horizontal="right" vertical="center"/>
      <protection locked="0"/>
    </xf>
    <xf numFmtId="3" fontId="0" fillId="0" borderId="0" xfId="0" applyNumberFormat="1"/>
  </cellXfs>
  <cellStyles count="12">
    <cellStyle name="Normalno" xfId="0" builtinId="0"/>
    <cellStyle name="Normalno 2" xfId="6"/>
    <cellStyle name="SAPBEXaggData" xfId="2"/>
    <cellStyle name="SAPBEXaggData 2" xfId="8"/>
    <cellStyle name="SAPBEXHLevel0" xfId="1"/>
    <cellStyle name="SAPBEXHLevel0 2" xfId="7"/>
    <cellStyle name="SAPBEXHLevel1" xfId="3"/>
    <cellStyle name="SAPBEXHLevel1 2" xfId="9"/>
    <cellStyle name="SAPBEXHLevel2" xfId="5"/>
    <cellStyle name="SAPBEXHLevel2 2" xfId="11"/>
    <cellStyle name="SAPBEXstdData" xfId="4"/>
    <cellStyle name="SAPBEXstdData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5</xdr:col>
      <xdr:colOff>606425</xdr:colOff>
      <xdr:row>223</xdr:row>
      <xdr:rowOff>149225</xdr:rowOff>
    </xdr:to>
    <xdr:pic macro="[1]!DesignIconClicked">
      <xdr:nvPicPr>
        <xdr:cNvPr id="2" name="BExKNAKHF60ZKNB6YJM594KYFVPD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9055100" cy="3739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</sheetNames>
    <definedNames>
      <definedName name="DesignIconClicked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tabSelected="1" zoomScaleNormal="100" workbookViewId="0">
      <selection activeCell="E33" sqref="E33"/>
    </sheetView>
  </sheetViews>
  <sheetFormatPr defaultRowHeight="15" x14ac:dyDescent="0.25"/>
  <cols>
    <col min="1" max="1" width="7.28515625" style="16" customWidth="1"/>
    <col min="2" max="2" width="45.42578125" customWidth="1"/>
    <col min="3" max="4" width="14.85546875" style="23" bestFit="1" customWidth="1"/>
    <col min="5" max="5" width="17.5703125" bestFit="1" customWidth="1"/>
    <col min="6" max="6" width="9.28515625" bestFit="1" customWidth="1"/>
  </cols>
  <sheetData>
    <row r="1" spans="1:6" ht="15.75" x14ac:dyDescent="0.25">
      <c r="A1" s="3" t="s">
        <v>442</v>
      </c>
      <c r="B1" s="1"/>
      <c r="C1" s="19"/>
      <c r="D1" s="19"/>
      <c r="E1" s="2"/>
      <c r="F1" s="2"/>
    </row>
    <row r="2" spans="1:6" ht="25.5" x14ac:dyDescent="0.25">
      <c r="A2" s="18" t="s">
        <v>443</v>
      </c>
      <c r="B2" s="18"/>
      <c r="C2" s="20" t="s">
        <v>445</v>
      </c>
      <c r="D2" s="20" t="s">
        <v>446</v>
      </c>
      <c r="E2" s="17" t="s">
        <v>447</v>
      </c>
      <c r="F2" s="17" t="s">
        <v>444</v>
      </c>
    </row>
    <row r="3" spans="1:6" x14ac:dyDescent="0.25">
      <c r="A3" s="15" t="s">
        <v>0</v>
      </c>
      <c r="B3" s="4"/>
      <c r="C3" s="5">
        <v>146452181558</v>
      </c>
      <c r="D3" s="5">
        <v>146452181558</v>
      </c>
      <c r="E3" s="6">
        <f>144263400864.4+1645736510.52</f>
        <v>145909137374.91998</v>
      </c>
      <c r="F3" s="6">
        <f>E3/D3*100</f>
        <v>99.629200345598846</v>
      </c>
    </row>
    <row r="4" spans="1:6" x14ac:dyDescent="0.25">
      <c r="A4" s="12" t="s">
        <v>1</v>
      </c>
      <c r="B4" s="7" t="s">
        <v>2</v>
      </c>
      <c r="C4" s="21">
        <v>131758000</v>
      </c>
      <c r="D4" s="21">
        <v>131758000</v>
      </c>
      <c r="E4" s="8">
        <v>121621900.42</v>
      </c>
      <c r="F4" s="8">
        <v>92.307032908817703</v>
      </c>
    </row>
    <row r="5" spans="1:6" x14ac:dyDescent="0.25">
      <c r="A5" s="13" t="s">
        <v>3</v>
      </c>
      <c r="B5" s="9" t="s">
        <v>4</v>
      </c>
      <c r="C5" s="22">
        <v>131758000</v>
      </c>
      <c r="D5" s="22">
        <v>131758000</v>
      </c>
      <c r="E5" s="10">
        <v>121621900.42</v>
      </c>
      <c r="F5" s="10">
        <v>92.307032908817703</v>
      </c>
    </row>
    <row r="6" spans="1:6" ht="25.5" x14ac:dyDescent="0.25">
      <c r="A6" s="12" t="s">
        <v>5</v>
      </c>
      <c r="B6" s="7" t="s">
        <v>6</v>
      </c>
      <c r="C6" s="21">
        <v>201611500</v>
      </c>
      <c r="D6" s="21">
        <v>201611500</v>
      </c>
      <c r="E6" s="8">
        <v>184505936.66</v>
      </c>
      <c r="F6" s="8">
        <v>91.515581531807499</v>
      </c>
    </row>
    <row r="7" spans="1:6" x14ac:dyDescent="0.25">
      <c r="A7" s="13" t="s">
        <v>7</v>
      </c>
      <c r="B7" s="9" t="s">
        <v>8</v>
      </c>
      <c r="C7" s="22">
        <v>201611500</v>
      </c>
      <c r="D7" s="22">
        <v>201611500</v>
      </c>
      <c r="E7" s="10">
        <v>184505936.66</v>
      </c>
      <c r="F7" s="10">
        <v>91.515581531807499</v>
      </c>
    </row>
    <row r="8" spans="1:6" ht="25.5" x14ac:dyDescent="0.25">
      <c r="A8" s="12" t="s">
        <v>9</v>
      </c>
      <c r="B8" s="7" t="s">
        <v>10</v>
      </c>
      <c r="C8" s="21">
        <v>863000</v>
      </c>
      <c r="D8" s="21">
        <v>863000</v>
      </c>
      <c r="E8" s="8">
        <v>776627.15</v>
      </c>
      <c r="F8" s="8">
        <v>89.991558516801803</v>
      </c>
    </row>
    <row r="9" spans="1:6" ht="25.5" x14ac:dyDescent="0.25">
      <c r="A9" s="13" t="s">
        <v>11</v>
      </c>
      <c r="B9" s="9" t="s">
        <v>12</v>
      </c>
      <c r="C9" s="22">
        <v>863000</v>
      </c>
      <c r="D9" s="22">
        <v>863000</v>
      </c>
      <c r="E9" s="10">
        <v>776627.15</v>
      </c>
      <c r="F9" s="10">
        <v>89.991558516801803</v>
      </c>
    </row>
    <row r="10" spans="1:6" x14ac:dyDescent="0.25">
      <c r="A10" s="12" t="s">
        <v>13</v>
      </c>
      <c r="B10" s="7" t="s">
        <v>14</v>
      </c>
      <c r="C10" s="21">
        <v>41100000</v>
      </c>
      <c r="D10" s="21">
        <v>41100000</v>
      </c>
      <c r="E10" s="8">
        <v>36363910.549999997</v>
      </c>
      <c r="F10" s="8">
        <v>88.476668004866198</v>
      </c>
    </row>
    <row r="11" spans="1:6" x14ac:dyDescent="0.25">
      <c r="A11" s="13" t="s">
        <v>15</v>
      </c>
      <c r="B11" s="9" t="s">
        <v>16</v>
      </c>
      <c r="C11" s="22">
        <v>41100000</v>
      </c>
      <c r="D11" s="22">
        <v>41100000</v>
      </c>
      <c r="E11" s="10">
        <v>36363910.549999997</v>
      </c>
      <c r="F11" s="10">
        <v>88.476668004866198</v>
      </c>
    </row>
    <row r="12" spans="1:6" x14ac:dyDescent="0.25">
      <c r="A12" s="12" t="s">
        <v>17</v>
      </c>
      <c r="B12" s="7" t="s">
        <v>18</v>
      </c>
      <c r="C12" s="21">
        <v>27425000</v>
      </c>
      <c r="D12" s="21">
        <v>27425000</v>
      </c>
      <c r="E12" s="8">
        <v>25850620.84</v>
      </c>
      <c r="F12" s="8">
        <v>94.259328495897904</v>
      </c>
    </row>
    <row r="13" spans="1:6" x14ac:dyDescent="0.25">
      <c r="A13" s="13" t="s">
        <v>19</v>
      </c>
      <c r="B13" s="9" t="s">
        <v>20</v>
      </c>
      <c r="C13" s="22">
        <v>27425000</v>
      </c>
      <c r="D13" s="22">
        <v>27425000</v>
      </c>
      <c r="E13" s="10">
        <v>25850620.84</v>
      </c>
      <c r="F13" s="10">
        <v>94.259328495897904</v>
      </c>
    </row>
    <row r="14" spans="1:6" ht="25.5" x14ac:dyDescent="0.25">
      <c r="A14" s="12" t="s">
        <v>21</v>
      </c>
      <c r="B14" s="7" t="s">
        <v>22</v>
      </c>
      <c r="C14" s="21">
        <v>11795000</v>
      </c>
      <c r="D14" s="21">
        <v>11795000</v>
      </c>
      <c r="E14" s="8">
        <v>11036381.85</v>
      </c>
      <c r="F14" s="8">
        <v>93.568307333615905</v>
      </c>
    </row>
    <row r="15" spans="1:6" x14ac:dyDescent="0.25">
      <c r="A15" s="13" t="s">
        <v>23</v>
      </c>
      <c r="B15" s="9" t="s">
        <v>24</v>
      </c>
      <c r="C15" s="22">
        <v>11795000</v>
      </c>
      <c r="D15" s="22">
        <v>11795000</v>
      </c>
      <c r="E15" s="10">
        <v>11036381.85</v>
      </c>
      <c r="F15" s="10">
        <v>93.568307333615905</v>
      </c>
    </row>
    <row r="16" spans="1:6" x14ac:dyDescent="0.25">
      <c r="A16" s="12" t="s">
        <v>25</v>
      </c>
      <c r="B16" s="7" t="s">
        <v>26</v>
      </c>
      <c r="C16" s="21">
        <v>279512968</v>
      </c>
      <c r="D16" s="21">
        <v>279512968</v>
      </c>
      <c r="E16" s="8">
        <v>275810231.11000001</v>
      </c>
      <c r="F16" s="8">
        <v>98.675289766877697</v>
      </c>
    </row>
    <row r="17" spans="1:6" x14ac:dyDescent="0.25">
      <c r="A17" s="13" t="s">
        <v>27</v>
      </c>
      <c r="B17" s="9" t="s">
        <v>28</v>
      </c>
      <c r="C17" s="22">
        <v>22427000</v>
      </c>
      <c r="D17" s="22">
        <v>22427000</v>
      </c>
      <c r="E17" s="10">
        <v>20310799.600000001</v>
      </c>
      <c r="F17" s="10">
        <v>90.564050474873994</v>
      </c>
    </row>
    <row r="18" spans="1:6" x14ac:dyDescent="0.25">
      <c r="A18" s="13" t="s">
        <v>29</v>
      </c>
      <c r="B18" s="9" t="s">
        <v>30</v>
      </c>
      <c r="C18" s="22">
        <v>8575200</v>
      </c>
      <c r="D18" s="22">
        <v>8575200</v>
      </c>
      <c r="E18" s="10">
        <v>7886472.1100000003</v>
      </c>
      <c r="F18" s="10">
        <v>91.968375198246093</v>
      </c>
    </row>
    <row r="19" spans="1:6" x14ac:dyDescent="0.25">
      <c r="A19" s="13" t="s">
        <v>31</v>
      </c>
      <c r="B19" s="9" t="s">
        <v>32</v>
      </c>
      <c r="C19" s="22">
        <v>110164095</v>
      </c>
      <c r="D19" s="22">
        <v>110164095</v>
      </c>
      <c r="E19" s="10">
        <v>124532266.65000001</v>
      </c>
      <c r="F19" s="10">
        <v>113.042517754991</v>
      </c>
    </row>
    <row r="20" spans="1:6" ht="25.5" x14ac:dyDescent="0.25">
      <c r="A20" s="13" t="s">
        <v>33</v>
      </c>
      <c r="B20" s="9" t="s">
        <v>34</v>
      </c>
      <c r="C20" s="22">
        <v>2949000</v>
      </c>
      <c r="D20" s="22">
        <v>2949000</v>
      </c>
      <c r="E20" s="10">
        <v>2705508.96</v>
      </c>
      <c r="F20" s="10">
        <v>91.743267548321498</v>
      </c>
    </row>
    <row r="21" spans="1:6" x14ac:dyDescent="0.25">
      <c r="A21" s="13" t="s">
        <v>35</v>
      </c>
      <c r="B21" s="9" t="s">
        <v>36</v>
      </c>
      <c r="C21" s="22">
        <v>37174010</v>
      </c>
      <c r="D21" s="22">
        <v>37174010</v>
      </c>
      <c r="E21" s="10">
        <v>36850313.630000003</v>
      </c>
      <c r="F21" s="10">
        <v>99.129240106192498</v>
      </c>
    </row>
    <row r="22" spans="1:6" x14ac:dyDescent="0.25">
      <c r="A22" s="13" t="s">
        <v>37</v>
      </c>
      <c r="B22" s="9" t="s">
        <v>38</v>
      </c>
      <c r="C22" s="22">
        <v>4819510</v>
      </c>
      <c r="D22" s="22">
        <v>4819510</v>
      </c>
      <c r="E22" s="10">
        <v>4283529.28</v>
      </c>
      <c r="F22" s="10">
        <v>88.878937485346</v>
      </c>
    </row>
    <row r="23" spans="1:6" ht="25.5" x14ac:dyDescent="0.25">
      <c r="A23" s="13" t="s">
        <v>39</v>
      </c>
      <c r="B23" s="9" t="s">
        <v>40</v>
      </c>
      <c r="C23" s="22">
        <v>34593500</v>
      </c>
      <c r="D23" s="22">
        <v>34571500</v>
      </c>
      <c r="E23" s="10">
        <v>30544578.949999999</v>
      </c>
      <c r="F23" s="10">
        <v>88.351905326641898</v>
      </c>
    </row>
    <row r="24" spans="1:6" x14ac:dyDescent="0.25">
      <c r="A24" s="13" t="s">
        <v>41</v>
      </c>
      <c r="B24" s="9" t="s">
        <v>42</v>
      </c>
      <c r="C24" s="22">
        <v>1036220</v>
      </c>
      <c r="D24" s="22">
        <v>1058220</v>
      </c>
      <c r="E24" s="10">
        <v>951842.7</v>
      </c>
      <c r="F24" s="10">
        <v>89.947525089300896</v>
      </c>
    </row>
    <row r="25" spans="1:6" x14ac:dyDescent="0.25">
      <c r="A25" s="13" t="s">
        <v>43</v>
      </c>
      <c r="B25" s="9" t="s">
        <v>44</v>
      </c>
      <c r="C25" s="22">
        <v>1644880</v>
      </c>
      <c r="D25" s="22">
        <v>1644880</v>
      </c>
      <c r="E25" s="10">
        <v>1481755.14</v>
      </c>
      <c r="F25" s="10">
        <v>90.082871698847299</v>
      </c>
    </row>
    <row r="26" spans="1:6" x14ac:dyDescent="0.25">
      <c r="A26" s="13" t="s">
        <v>45</v>
      </c>
      <c r="B26" s="9" t="s">
        <v>46</v>
      </c>
      <c r="C26" s="22">
        <v>11440000</v>
      </c>
      <c r="D26" s="22">
        <v>11440000</v>
      </c>
      <c r="E26" s="10">
        <v>11560069.57</v>
      </c>
      <c r="F26" s="10">
        <v>101.049559178322</v>
      </c>
    </row>
    <row r="27" spans="1:6" x14ac:dyDescent="0.25">
      <c r="A27" s="13" t="s">
        <v>47</v>
      </c>
      <c r="B27" s="9" t="s">
        <v>48</v>
      </c>
      <c r="C27" s="22">
        <v>29815700</v>
      </c>
      <c r="D27" s="22">
        <v>29815700</v>
      </c>
      <c r="E27" s="10">
        <v>23650529.579999998</v>
      </c>
      <c r="F27" s="10">
        <v>79.322402559725205</v>
      </c>
    </row>
    <row r="28" spans="1:6" x14ac:dyDescent="0.25">
      <c r="A28" s="13" t="s">
        <v>49</v>
      </c>
      <c r="B28" s="9" t="s">
        <v>50</v>
      </c>
      <c r="C28" s="22">
        <v>2864155</v>
      </c>
      <c r="D28" s="22">
        <v>2864155</v>
      </c>
      <c r="E28" s="10">
        <v>2802440.93</v>
      </c>
      <c r="F28" s="10">
        <v>97.845295732947406</v>
      </c>
    </row>
    <row r="29" spans="1:6" x14ac:dyDescent="0.25">
      <c r="A29" s="13" t="s">
        <v>51</v>
      </c>
      <c r="B29" s="9" t="s">
        <v>52</v>
      </c>
      <c r="C29" s="22">
        <v>427300</v>
      </c>
      <c r="D29" s="22">
        <v>427300</v>
      </c>
      <c r="E29" s="10">
        <v>364730.97</v>
      </c>
      <c r="F29" s="10">
        <v>85.357119120056197</v>
      </c>
    </row>
    <row r="30" spans="1:6" x14ac:dyDescent="0.25">
      <c r="A30" s="13" t="s">
        <v>53</v>
      </c>
      <c r="B30" s="9" t="s">
        <v>54</v>
      </c>
      <c r="C30" s="22">
        <v>4698713</v>
      </c>
      <c r="D30" s="22">
        <v>4698713</v>
      </c>
      <c r="E30" s="10">
        <v>1777935.67</v>
      </c>
      <c r="F30" s="10">
        <v>37.838779895686301</v>
      </c>
    </row>
    <row r="31" spans="1:6" x14ac:dyDescent="0.25">
      <c r="A31" s="13" t="s">
        <v>55</v>
      </c>
      <c r="B31" s="9" t="s">
        <v>56</v>
      </c>
      <c r="C31" s="22">
        <v>4855160</v>
      </c>
      <c r="D31" s="22">
        <v>4855160</v>
      </c>
      <c r="E31" s="10">
        <v>4353286.8600000003</v>
      </c>
      <c r="F31" s="10">
        <v>89.663097817579697</v>
      </c>
    </row>
    <row r="32" spans="1:6" x14ac:dyDescent="0.25">
      <c r="A32" s="13" t="s">
        <v>57</v>
      </c>
      <c r="B32" s="9" t="s">
        <v>58</v>
      </c>
      <c r="C32" s="22">
        <v>2028525</v>
      </c>
      <c r="D32" s="22">
        <v>2028525</v>
      </c>
      <c r="E32" s="10">
        <v>1754170.51</v>
      </c>
      <c r="F32" s="10">
        <v>86.475173340234903</v>
      </c>
    </row>
    <row r="33" spans="1:6" x14ac:dyDescent="0.25">
      <c r="A33" s="12" t="s">
        <v>59</v>
      </c>
      <c r="B33" s="7" t="s">
        <v>60</v>
      </c>
      <c r="C33" s="21">
        <v>44445498273</v>
      </c>
      <c r="D33" s="21">
        <v>44443764973</v>
      </c>
      <c r="E33" s="8">
        <f>43654962244.35+1645736510.52</f>
        <v>45300698754.869995</v>
      </c>
      <c r="F33" s="8">
        <f>E33/D33*100</f>
        <v>101.92813048667364</v>
      </c>
    </row>
    <row r="34" spans="1:6" x14ac:dyDescent="0.25">
      <c r="A34" s="13" t="s">
        <v>61</v>
      </c>
      <c r="B34" s="9" t="s">
        <v>62</v>
      </c>
      <c r="C34" s="22">
        <v>434327550</v>
      </c>
      <c r="D34" s="22">
        <v>434327550</v>
      </c>
      <c r="E34" s="10">
        <v>270102048.49000001</v>
      </c>
      <c r="F34" s="10">
        <v>62.188559876065902</v>
      </c>
    </row>
    <row r="35" spans="1:6" x14ac:dyDescent="0.25">
      <c r="A35" s="13" t="s">
        <v>63</v>
      </c>
      <c r="B35" s="9" t="s">
        <v>64</v>
      </c>
      <c r="C35" s="22">
        <v>42399658750</v>
      </c>
      <c r="D35" s="22">
        <v>42397925450</v>
      </c>
      <c r="E35" s="10">
        <f>41868725213.86+1645736510.52</f>
        <v>43514461724.379997</v>
      </c>
      <c r="F35" s="10">
        <f>E35/D35*100</f>
        <v>102.63346912031517</v>
      </c>
    </row>
    <row r="36" spans="1:6" x14ac:dyDescent="0.25">
      <c r="A36" s="13" t="s">
        <v>65</v>
      </c>
      <c r="B36" s="9" t="s">
        <v>66</v>
      </c>
      <c r="C36" s="22">
        <v>550937200</v>
      </c>
      <c r="D36" s="22">
        <v>550937200</v>
      </c>
      <c r="E36" s="10">
        <v>538147021.14999998</v>
      </c>
      <c r="F36" s="10">
        <v>97.678468825484998</v>
      </c>
    </row>
    <row r="37" spans="1:6" x14ac:dyDescent="0.25">
      <c r="A37" s="13" t="s">
        <v>67</v>
      </c>
      <c r="B37" s="9" t="s">
        <v>68</v>
      </c>
      <c r="C37" s="22">
        <v>868136871</v>
      </c>
      <c r="D37" s="22">
        <v>868136871</v>
      </c>
      <c r="E37" s="10">
        <v>791880653.46000004</v>
      </c>
      <c r="F37" s="10">
        <v>91.216106574052006</v>
      </c>
    </row>
    <row r="38" spans="1:6" ht="25.5" x14ac:dyDescent="0.25">
      <c r="A38" s="13" t="s">
        <v>69</v>
      </c>
      <c r="B38" s="9" t="s">
        <v>70</v>
      </c>
      <c r="C38" s="22">
        <v>16546750</v>
      </c>
      <c r="D38" s="22">
        <v>16546750</v>
      </c>
      <c r="E38" s="10">
        <v>12696751.17</v>
      </c>
      <c r="F38" s="10">
        <v>76.732598063063705</v>
      </c>
    </row>
    <row r="39" spans="1:6" x14ac:dyDescent="0.25">
      <c r="A39" s="13" t="s">
        <v>71</v>
      </c>
      <c r="B39" s="9" t="s">
        <v>72</v>
      </c>
      <c r="C39" s="22">
        <v>175891152</v>
      </c>
      <c r="D39" s="22">
        <v>175891152</v>
      </c>
      <c r="E39" s="10">
        <v>173410556.22</v>
      </c>
      <c r="F39" s="10">
        <v>98.589698372093196</v>
      </c>
    </row>
    <row r="40" spans="1:6" x14ac:dyDescent="0.25">
      <c r="A40" s="12" t="s">
        <v>73</v>
      </c>
      <c r="B40" s="7" t="s">
        <v>74</v>
      </c>
      <c r="C40" s="21">
        <v>324943000</v>
      </c>
      <c r="D40" s="21">
        <v>324943000</v>
      </c>
      <c r="E40" s="8">
        <v>311649686.38999999</v>
      </c>
      <c r="F40" s="8">
        <v>95.909032165641406</v>
      </c>
    </row>
    <row r="41" spans="1:6" x14ac:dyDescent="0.25">
      <c r="A41" s="13" t="s">
        <v>75</v>
      </c>
      <c r="B41" s="9" t="s">
        <v>74</v>
      </c>
      <c r="C41" s="22">
        <v>324943000</v>
      </c>
      <c r="D41" s="22">
        <v>324943000</v>
      </c>
      <c r="E41" s="10">
        <v>311649686.38999999</v>
      </c>
      <c r="F41" s="10">
        <v>95.909032165641406</v>
      </c>
    </row>
    <row r="42" spans="1:6" x14ac:dyDescent="0.25">
      <c r="A42" s="12" t="s">
        <v>76</v>
      </c>
      <c r="B42" s="7" t="s">
        <v>77</v>
      </c>
      <c r="C42" s="21">
        <v>6000000</v>
      </c>
      <c r="D42" s="21">
        <v>6000000</v>
      </c>
      <c r="E42" s="8">
        <v>3660792.55</v>
      </c>
      <c r="F42" s="8">
        <v>61.013209166666698</v>
      </c>
    </row>
    <row r="43" spans="1:6" x14ac:dyDescent="0.25">
      <c r="A43" s="13" t="s">
        <v>78</v>
      </c>
      <c r="B43" s="9" t="s">
        <v>79</v>
      </c>
      <c r="C43" s="22">
        <v>6000000</v>
      </c>
      <c r="D43" s="22">
        <v>6000000</v>
      </c>
      <c r="E43" s="10">
        <v>3660792.55</v>
      </c>
      <c r="F43" s="10">
        <v>61.013209166666698</v>
      </c>
    </row>
    <row r="44" spans="1:6" ht="25.5" x14ac:dyDescent="0.25">
      <c r="A44" s="12" t="s">
        <v>80</v>
      </c>
      <c r="B44" s="7" t="s">
        <v>81</v>
      </c>
      <c r="C44" s="21">
        <v>36150000</v>
      </c>
      <c r="D44" s="21">
        <v>36150000</v>
      </c>
      <c r="E44" s="8">
        <v>30522809.879999999</v>
      </c>
      <c r="F44" s="8">
        <v>84.433775601659704</v>
      </c>
    </row>
    <row r="45" spans="1:6" x14ac:dyDescent="0.25">
      <c r="A45" s="13" t="s">
        <v>82</v>
      </c>
      <c r="B45" s="9" t="s">
        <v>83</v>
      </c>
      <c r="C45" s="22">
        <v>36150000</v>
      </c>
      <c r="D45" s="22">
        <v>36150000</v>
      </c>
      <c r="E45" s="10">
        <v>30522809.879999999</v>
      </c>
      <c r="F45" s="10">
        <v>84.433775601659704</v>
      </c>
    </row>
    <row r="46" spans="1:6" x14ac:dyDescent="0.25">
      <c r="A46" s="12" t="s">
        <v>84</v>
      </c>
      <c r="B46" s="7" t="s">
        <v>85</v>
      </c>
      <c r="C46" s="21">
        <v>4409345700</v>
      </c>
      <c r="D46" s="21">
        <v>4394345700</v>
      </c>
      <c r="E46" s="8">
        <v>4236748710.27</v>
      </c>
      <c r="F46" s="8">
        <v>96.413641518235593</v>
      </c>
    </row>
    <row r="47" spans="1:6" x14ac:dyDescent="0.25">
      <c r="A47" s="13" t="s">
        <v>86</v>
      </c>
      <c r="B47" s="9" t="s">
        <v>87</v>
      </c>
      <c r="C47" s="22">
        <v>4409345700</v>
      </c>
      <c r="D47" s="22">
        <v>4394345700</v>
      </c>
      <c r="E47" s="10">
        <v>4236748710.27</v>
      </c>
      <c r="F47" s="10">
        <v>96.413641518235593</v>
      </c>
    </row>
    <row r="48" spans="1:6" ht="25.5" x14ac:dyDescent="0.25">
      <c r="A48" s="12" t="s">
        <v>88</v>
      </c>
      <c r="B48" s="7" t="s">
        <v>89</v>
      </c>
      <c r="C48" s="21">
        <v>56670000</v>
      </c>
      <c r="D48" s="21">
        <v>56670000</v>
      </c>
      <c r="E48" s="8">
        <v>55632550.039999999</v>
      </c>
      <c r="F48" s="8">
        <v>98.169313640374099</v>
      </c>
    </row>
    <row r="49" spans="1:6" x14ac:dyDescent="0.25">
      <c r="A49" s="13" t="s">
        <v>90</v>
      </c>
      <c r="B49" s="9" t="s">
        <v>91</v>
      </c>
      <c r="C49" s="22">
        <v>51943721</v>
      </c>
      <c r="D49" s="22">
        <v>51943721</v>
      </c>
      <c r="E49" s="10">
        <v>51138785.780000001</v>
      </c>
      <c r="F49" s="10">
        <v>98.450370507727001</v>
      </c>
    </row>
    <row r="50" spans="1:6" x14ac:dyDescent="0.25">
      <c r="A50" s="13" t="s">
        <v>92</v>
      </c>
      <c r="B50" s="9" t="s">
        <v>93</v>
      </c>
      <c r="C50" s="22">
        <v>4726279</v>
      </c>
      <c r="D50" s="22">
        <v>4726279</v>
      </c>
      <c r="E50" s="10">
        <v>4493764.26</v>
      </c>
      <c r="F50" s="10">
        <v>95.080384801658994</v>
      </c>
    </row>
    <row r="51" spans="1:6" ht="25.5" x14ac:dyDescent="0.25">
      <c r="A51" s="12" t="s">
        <v>94</v>
      </c>
      <c r="B51" s="7" t="s">
        <v>95</v>
      </c>
      <c r="C51" s="21">
        <v>299396000</v>
      </c>
      <c r="D51" s="21">
        <v>299396000</v>
      </c>
      <c r="E51" s="8">
        <v>186904296.71000001</v>
      </c>
      <c r="F51" s="8">
        <v>62.427118835922997</v>
      </c>
    </row>
    <row r="52" spans="1:6" x14ac:dyDescent="0.25">
      <c r="A52" s="13" t="s">
        <v>96</v>
      </c>
      <c r="B52" s="9" t="s">
        <v>97</v>
      </c>
      <c r="C52" s="22">
        <v>299396000</v>
      </c>
      <c r="D52" s="22">
        <v>299396000</v>
      </c>
      <c r="E52" s="10">
        <v>186904296.71000001</v>
      </c>
      <c r="F52" s="10">
        <v>62.427118835922997</v>
      </c>
    </row>
    <row r="53" spans="1:6" x14ac:dyDescent="0.25">
      <c r="A53" s="12" t="s">
        <v>98</v>
      </c>
      <c r="B53" s="7" t="s">
        <v>99</v>
      </c>
      <c r="C53" s="21">
        <v>4741521462</v>
      </c>
      <c r="D53" s="21">
        <v>4768441562</v>
      </c>
      <c r="E53" s="8">
        <v>4685098481.04</v>
      </c>
      <c r="F53" s="8">
        <v>98.252194561339195</v>
      </c>
    </row>
    <row r="54" spans="1:6" x14ac:dyDescent="0.25">
      <c r="A54" s="13" t="s">
        <v>100</v>
      </c>
      <c r="B54" s="9" t="s">
        <v>101</v>
      </c>
      <c r="C54" s="22">
        <v>4290261182</v>
      </c>
      <c r="D54" s="22">
        <v>4319082282</v>
      </c>
      <c r="E54" s="10">
        <v>4249527666.29</v>
      </c>
      <c r="F54" s="10">
        <v>98.389597345716894</v>
      </c>
    </row>
    <row r="55" spans="1:6" x14ac:dyDescent="0.25">
      <c r="A55" s="13" t="s">
        <v>102</v>
      </c>
      <c r="B55" s="9" t="s">
        <v>103</v>
      </c>
      <c r="C55" s="22">
        <v>182336580</v>
      </c>
      <c r="D55" s="22">
        <v>182381580</v>
      </c>
      <c r="E55" s="10">
        <v>175336252.86000001</v>
      </c>
      <c r="F55" s="10">
        <v>96.137040187940002</v>
      </c>
    </row>
    <row r="56" spans="1:6" x14ac:dyDescent="0.25">
      <c r="A56" s="14" t="s">
        <v>104</v>
      </c>
      <c r="B56" s="11" t="s">
        <v>105</v>
      </c>
      <c r="C56" s="22">
        <v>13614580</v>
      </c>
      <c r="D56" s="22">
        <v>13614580</v>
      </c>
      <c r="E56" s="10">
        <v>11080212.49</v>
      </c>
      <c r="F56" s="10">
        <v>81.384901260266602</v>
      </c>
    </row>
    <row r="57" spans="1:6" x14ac:dyDescent="0.25">
      <c r="A57" s="14" t="s">
        <v>106</v>
      </c>
      <c r="B57" s="11" t="s">
        <v>107</v>
      </c>
      <c r="C57" s="22">
        <v>168722000</v>
      </c>
      <c r="D57" s="22">
        <v>168767000</v>
      </c>
      <c r="E57" s="10">
        <v>164256040.37</v>
      </c>
      <c r="F57" s="10">
        <v>97.327108006897106</v>
      </c>
    </row>
    <row r="58" spans="1:6" x14ac:dyDescent="0.25">
      <c r="A58" s="13" t="s">
        <v>108</v>
      </c>
      <c r="B58" s="9" t="s">
        <v>109</v>
      </c>
      <c r="C58" s="22">
        <v>249346700</v>
      </c>
      <c r="D58" s="22">
        <v>247846700</v>
      </c>
      <c r="E58" s="10">
        <v>244096801.37</v>
      </c>
      <c r="F58" s="10">
        <v>98.487008852649595</v>
      </c>
    </row>
    <row r="59" spans="1:6" ht="25.5" x14ac:dyDescent="0.25">
      <c r="A59" s="13" t="s">
        <v>110</v>
      </c>
      <c r="B59" s="9" t="s">
        <v>111</v>
      </c>
      <c r="C59" s="22">
        <v>19577000</v>
      </c>
      <c r="D59" s="22">
        <v>19131000</v>
      </c>
      <c r="E59" s="10">
        <v>16137760.52</v>
      </c>
      <c r="F59" s="10">
        <v>84.353983168679093</v>
      </c>
    </row>
    <row r="60" spans="1:6" x14ac:dyDescent="0.25">
      <c r="A60" s="12" t="s">
        <v>112</v>
      </c>
      <c r="B60" s="7" t="s">
        <v>113</v>
      </c>
      <c r="C60" s="21">
        <v>968206200</v>
      </c>
      <c r="D60" s="21">
        <v>972306200</v>
      </c>
      <c r="E60" s="8">
        <v>904215155.47000003</v>
      </c>
      <c r="F60" s="8">
        <v>92.996954608537905</v>
      </c>
    </row>
    <row r="61" spans="1:6" x14ac:dyDescent="0.25">
      <c r="A61" s="13" t="s">
        <v>114</v>
      </c>
      <c r="B61" s="9" t="s">
        <v>115</v>
      </c>
      <c r="C61" s="22">
        <v>935685200</v>
      </c>
      <c r="D61" s="22">
        <v>923385200</v>
      </c>
      <c r="E61" s="10">
        <v>871109555.88999999</v>
      </c>
      <c r="F61" s="10">
        <v>94.338695908273195</v>
      </c>
    </row>
    <row r="62" spans="1:6" ht="25.5" x14ac:dyDescent="0.25">
      <c r="A62" s="13" t="s">
        <v>116</v>
      </c>
      <c r="B62" s="9" t="s">
        <v>117</v>
      </c>
      <c r="C62" s="22">
        <v>32521000</v>
      </c>
      <c r="D62" s="22">
        <v>48921000</v>
      </c>
      <c r="E62" s="10">
        <v>33105599.579999998</v>
      </c>
      <c r="F62" s="10">
        <v>67.671551235665703</v>
      </c>
    </row>
    <row r="63" spans="1:6" ht="25.5" x14ac:dyDescent="0.25">
      <c r="A63" s="12" t="s">
        <v>118</v>
      </c>
      <c r="B63" s="7" t="s">
        <v>119</v>
      </c>
      <c r="C63" s="21">
        <v>694427350</v>
      </c>
      <c r="D63" s="21">
        <v>692727350</v>
      </c>
      <c r="E63" s="8">
        <v>615692571.85000002</v>
      </c>
      <c r="F63" s="8">
        <v>88.879495208324002</v>
      </c>
    </row>
    <row r="64" spans="1:6" x14ac:dyDescent="0.25">
      <c r="A64" s="13" t="s">
        <v>120</v>
      </c>
      <c r="B64" s="9" t="s">
        <v>121</v>
      </c>
      <c r="C64" s="22">
        <v>694427350</v>
      </c>
      <c r="D64" s="22">
        <v>692727350</v>
      </c>
      <c r="E64" s="10">
        <v>615692571.85000002</v>
      </c>
      <c r="F64" s="10">
        <v>88.879495208324002</v>
      </c>
    </row>
    <row r="65" spans="1:6" x14ac:dyDescent="0.25">
      <c r="A65" s="12" t="s">
        <v>122</v>
      </c>
      <c r="B65" s="7" t="s">
        <v>123</v>
      </c>
      <c r="C65" s="21">
        <v>1489629930</v>
      </c>
      <c r="D65" s="21">
        <v>1489629930</v>
      </c>
      <c r="E65" s="8">
        <v>1695832398.45</v>
      </c>
      <c r="F65" s="8">
        <v>113.84252989935599</v>
      </c>
    </row>
    <row r="66" spans="1:6" x14ac:dyDescent="0.25">
      <c r="A66" s="13" t="s">
        <v>124</v>
      </c>
      <c r="B66" s="9" t="s">
        <v>125</v>
      </c>
      <c r="C66" s="22">
        <v>947652930</v>
      </c>
      <c r="D66" s="22">
        <v>947652930</v>
      </c>
      <c r="E66" s="10">
        <v>960617712.08000004</v>
      </c>
      <c r="F66" s="10">
        <v>101.368093915987</v>
      </c>
    </row>
    <row r="67" spans="1:6" x14ac:dyDescent="0.25">
      <c r="A67" s="13" t="s">
        <v>126</v>
      </c>
      <c r="B67" s="9" t="s">
        <v>127</v>
      </c>
      <c r="C67" s="22">
        <v>89675000</v>
      </c>
      <c r="D67" s="22">
        <v>89675000</v>
      </c>
      <c r="E67" s="10">
        <v>98773468.799999997</v>
      </c>
      <c r="F67" s="10">
        <v>110.146048285475</v>
      </c>
    </row>
    <row r="68" spans="1:6" x14ac:dyDescent="0.25">
      <c r="A68" s="13" t="s">
        <v>128</v>
      </c>
      <c r="B68" s="9" t="s">
        <v>129</v>
      </c>
      <c r="C68" s="22">
        <v>419900000</v>
      </c>
      <c r="D68" s="22">
        <v>419900000</v>
      </c>
      <c r="E68" s="10">
        <v>604740485.39999998</v>
      </c>
      <c r="F68" s="10">
        <v>144.02012036199099</v>
      </c>
    </row>
    <row r="69" spans="1:6" x14ac:dyDescent="0.25">
      <c r="A69" s="14" t="s">
        <v>130</v>
      </c>
      <c r="B69" s="11" t="s">
        <v>131</v>
      </c>
      <c r="C69" s="22">
        <v>439588</v>
      </c>
      <c r="D69" s="22">
        <v>439588</v>
      </c>
      <c r="E69" s="10">
        <v>439486.18</v>
      </c>
      <c r="F69" s="10">
        <v>99.976837402294905</v>
      </c>
    </row>
    <row r="70" spans="1:6" x14ac:dyDescent="0.25">
      <c r="A70" s="14" t="s">
        <v>132</v>
      </c>
      <c r="B70" s="11" t="s">
        <v>133</v>
      </c>
      <c r="C70" s="22">
        <v>5400000</v>
      </c>
      <c r="D70" s="22">
        <v>5400000</v>
      </c>
      <c r="E70" s="10">
        <v>5092562.67</v>
      </c>
      <c r="F70" s="10">
        <v>94.306716111111101</v>
      </c>
    </row>
    <row r="71" spans="1:6" x14ac:dyDescent="0.25">
      <c r="A71" s="14" t="s">
        <v>134</v>
      </c>
      <c r="B71" s="11" t="s">
        <v>135</v>
      </c>
      <c r="C71" s="22">
        <v>16060412</v>
      </c>
      <c r="D71" s="22">
        <v>16060412</v>
      </c>
      <c r="E71" s="10">
        <v>13150664.199999999</v>
      </c>
      <c r="F71" s="10">
        <v>81.882483463064304</v>
      </c>
    </row>
    <row r="72" spans="1:6" ht="25.5" x14ac:dyDescent="0.25">
      <c r="A72" s="14" t="s">
        <v>136</v>
      </c>
      <c r="B72" s="11" t="s">
        <v>137</v>
      </c>
      <c r="C72" s="22">
        <v>398000000</v>
      </c>
      <c r="D72" s="22">
        <v>398000000</v>
      </c>
      <c r="E72" s="10">
        <v>586057772.35000002</v>
      </c>
      <c r="F72" s="10">
        <v>147.25069657035201</v>
      </c>
    </row>
    <row r="73" spans="1:6" x14ac:dyDescent="0.25">
      <c r="A73" s="13" t="s">
        <v>138</v>
      </c>
      <c r="B73" s="9" t="s">
        <v>139</v>
      </c>
      <c r="C73" s="22">
        <v>16010000</v>
      </c>
      <c r="D73" s="22">
        <v>16010000</v>
      </c>
      <c r="E73" s="10">
        <v>15764029.41</v>
      </c>
      <c r="F73" s="10">
        <v>98.463644034978103</v>
      </c>
    </row>
    <row r="74" spans="1:6" x14ac:dyDescent="0.25">
      <c r="A74" s="13" t="s">
        <v>140</v>
      </c>
      <c r="B74" s="9" t="s">
        <v>141</v>
      </c>
      <c r="C74" s="22">
        <v>10192000</v>
      </c>
      <c r="D74" s="22">
        <v>10192000</v>
      </c>
      <c r="E74" s="10">
        <v>9600362.9499999993</v>
      </c>
      <c r="F74" s="10">
        <v>94.195083889325005</v>
      </c>
    </row>
    <row r="75" spans="1:6" x14ac:dyDescent="0.25">
      <c r="A75" s="13" t="s">
        <v>142</v>
      </c>
      <c r="B75" s="9" t="s">
        <v>143</v>
      </c>
      <c r="C75" s="22">
        <v>6200000</v>
      </c>
      <c r="D75" s="22">
        <v>6200000</v>
      </c>
      <c r="E75" s="10">
        <v>6336339.8099999996</v>
      </c>
      <c r="F75" s="10">
        <v>102.199029193548</v>
      </c>
    </row>
    <row r="76" spans="1:6" x14ac:dyDescent="0.25">
      <c r="A76" s="12" t="s">
        <v>144</v>
      </c>
      <c r="B76" s="7" t="s">
        <v>145</v>
      </c>
      <c r="C76" s="21">
        <v>854814289</v>
      </c>
      <c r="D76" s="21">
        <v>854814289</v>
      </c>
      <c r="E76" s="8">
        <v>518923670.99000001</v>
      </c>
      <c r="F76" s="8">
        <v>60.706012717342396</v>
      </c>
    </row>
    <row r="77" spans="1:6" x14ac:dyDescent="0.25">
      <c r="A77" s="13" t="s">
        <v>146</v>
      </c>
      <c r="B77" s="9" t="s">
        <v>147</v>
      </c>
      <c r="C77" s="22">
        <v>693223491</v>
      </c>
      <c r="D77" s="22">
        <v>693223491</v>
      </c>
      <c r="E77" s="10">
        <v>376820057.35000002</v>
      </c>
      <c r="F77" s="10">
        <v>54.357658423609301</v>
      </c>
    </row>
    <row r="78" spans="1:6" ht="25.5" x14ac:dyDescent="0.25">
      <c r="A78" s="13" t="s">
        <v>148</v>
      </c>
      <c r="B78" s="9" t="s">
        <v>149</v>
      </c>
      <c r="C78" s="22">
        <v>161590798</v>
      </c>
      <c r="D78" s="22">
        <v>161590798</v>
      </c>
      <c r="E78" s="10">
        <v>142103613.63999999</v>
      </c>
      <c r="F78" s="10">
        <v>87.940412077177797</v>
      </c>
    </row>
    <row r="79" spans="1:6" ht="25.5" x14ac:dyDescent="0.25">
      <c r="A79" s="12" t="s">
        <v>150</v>
      </c>
      <c r="B79" s="7" t="s">
        <v>151</v>
      </c>
      <c r="C79" s="21">
        <v>5500000</v>
      </c>
      <c r="D79" s="21">
        <v>5500000</v>
      </c>
      <c r="E79" s="8">
        <v>4499642.21</v>
      </c>
      <c r="F79" s="8">
        <v>81.811676545454503</v>
      </c>
    </row>
    <row r="80" spans="1:6" x14ac:dyDescent="0.25">
      <c r="A80" s="13" t="s">
        <v>152</v>
      </c>
      <c r="B80" s="9" t="s">
        <v>153</v>
      </c>
      <c r="C80" s="22">
        <v>5500000</v>
      </c>
      <c r="D80" s="22">
        <v>5500000</v>
      </c>
      <c r="E80" s="10">
        <v>4499642.21</v>
      </c>
      <c r="F80" s="10">
        <v>81.811676545454503</v>
      </c>
    </row>
    <row r="81" spans="1:6" x14ac:dyDescent="0.25">
      <c r="A81" s="12" t="s">
        <v>154</v>
      </c>
      <c r="B81" s="7" t="s">
        <v>155</v>
      </c>
      <c r="C81" s="21">
        <v>924363576</v>
      </c>
      <c r="D81" s="21">
        <v>924363576</v>
      </c>
      <c r="E81" s="8">
        <v>885822446.69000006</v>
      </c>
      <c r="F81" s="8">
        <v>95.830522717394501</v>
      </c>
    </row>
    <row r="82" spans="1:6" x14ac:dyDescent="0.25">
      <c r="A82" s="13" t="s">
        <v>156</v>
      </c>
      <c r="B82" s="9" t="s">
        <v>157</v>
      </c>
      <c r="C82" s="22">
        <v>535968362</v>
      </c>
      <c r="D82" s="22">
        <v>534294203</v>
      </c>
      <c r="E82" s="10">
        <v>463833778.62</v>
      </c>
      <c r="F82" s="10">
        <v>86.812429559524901</v>
      </c>
    </row>
    <row r="83" spans="1:6" x14ac:dyDescent="0.25">
      <c r="A83" s="13" t="s">
        <v>158</v>
      </c>
      <c r="B83" s="9" t="s">
        <v>159</v>
      </c>
      <c r="C83" s="22">
        <v>75862617</v>
      </c>
      <c r="D83" s="22">
        <v>76756339</v>
      </c>
      <c r="E83" s="10">
        <v>79496359.340000004</v>
      </c>
      <c r="F83" s="10">
        <v>103.569764237974</v>
      </c>
    </row>
    <row r="84" spans="1:6" x14ac:dyDescent="0.25">
      <c r="A84" s="13" t="s">
        <v>160</v>
      </c>
      <c r="B84" s="9" t="s">
        <v>161</v>
      </c>
      <c r="C84" s="22">
        <v>89866447</v>
      </c>
      <c r="D84" s="22">
        <v>90072547</v>
      </c>
      <c r="E84" s="10">
        <v>100705789.87</v>
      </c>
      <c r="F84" s="10">
        <v>111.805198391914</v>
      </c>
    </row>
    <row r="85" spans="1:6" x14ac:dyDescent="0.25">
      <c r="A85" s="13" t="s">
        <v>162</v>
      </c>
      <c r="B85" s="9" t="s">
        <v>163</v>
      </c>
      <c r="C85" s="22">
        <v>222666150</v>
      </c>
      <c r="D85" s="22">
        <v>223240487</v>
      </c>
      <c r="E85" s="10">
        <v>241786518.86000001</v>
      </c>
      <c r="F85" s="10">
        <v>108.30764710704101</v>
      </c>
    </row>
    <row r="86" spans="1:6" x14ac:dyDescent="0.25">
      <c r="A86" s="14" t="s">
        <v>164</v>
      </c>
      <c r="B86" s="11" t="s">
        <v>165</v>
      </c>
      <c r="C86" s="22">
        <v>12340260</v>
      </c>
      <c r="D86" s="22">
        <v>12747112</v>
      </c>
      <c r="E86" s="10">
        <v>13099290.26</v>
      </c>
      <c r="F86" s="10">
        <v>102.762808234524</v>
      </c>
    </row>
    <row r="87" spans="1:6" x14ac:dyDescent="0.25">
      <c r="A87" s="14" t="s">
        <v>166</v>
      </c>
      <c r="B87" s="11" t="s">
        <v>167</v>
      </c>
      <c r="C87" s="22">
        <v>60802122</v>
      </c>
      <c r="D87" s="22">
        <v>60802122</v>
      </c>
      <c r="E87" s="10">
        <v>63877433.579999998</v>
      </c>
      <c r="F87" s="10">
        <v>105.057901729153</v>
      </c>
    </row>
    <row r="88" spans="1:6" x14ac:dyDescent="0.25">
      <c r="A88" s="14" t="s">
        <v>168</v>
      </c>
      <c r="B88" s="11" t="s">
        <v>169</v>
      </c>
      <c r="C88" s="22">
        <v>3010271</v>
      </c>
      <c r="D88" s="22">
        <v>3033756</v>
      </c>
      <c r="E88" s="10">
        <v>3231975.67</v>
      </c>
      <c r="F88" s="10">
        <v>106.533803971051</v>
      </c>
    </row>
    <row r="89" spans="1:6" x14ac:dyDescent="0.25">
      <c r="A89" s="14" t="s">
        <v>170</v>
      </c>
      <c r="B89" s="11" t="s">
        <v>171</v>
      </c>
      <c r="C89" s="22">
        <v>90352917</v>
      </c>
      <c r="D89" s="22">
        <v>90552917</v>
      </c>
      <c r="E89" s="10">
        <v>96443114.930000007</v>
      </c>
      <c r="F89" s="10">
        <v>106.504702581806</v>
      </c>
    </row>
    <row r="90" spans="1:6" x14ac:dyDescent="0.25">
      <c r="A90" s="14" t="s">
        <v>172</v>
      </c>
      <c r="B90" s="11" t="s">
        <v>173</v>
      </c>
      <c r="C90" s="22">
        <v>54441320</v>
      </c>
      <c r="D90" s="22">
        <v>54371320</v>
      </c>
      <c r="E90" s="10">
        <v>63303736.899999999</v>
      </c>
      <c r="F90" s="10">
        <v>116.42854523303799</v>
      </c>
    </row>
    <row r="91" spans="1:6" x14ac:dyDescent="0.25">
      <c r="A91" s="14" t="s">
        <v>174</v>
      </c>
      <c r="B91" s="11" t="s">
        <v>175</v>
      </c>
      <c r="C91" s="22">
        <v>1719260</v>
      </c>
      <c r="D91" s="22">
        <v>1733260</v>
      </c>
      <c r="E91" s="10">
        <v>1830967.52</v>
      </c>
      <c r="F91" s="10">
        <v>105.637210805073</v>
      </c>
    </row>
    <row r="92" spans="1:6" x14ac:dyDescent="0.25">
      <c r="A92" s="12" t="s">
        <v>176</v>
      </c>
      <c r="B92" s="7" t="s">
        <v>177</v>
      </c>
      <c r="C92" s="21">
        <v>6587949305</v>
      </c>
      <c r="D92" s="21">
        <v>6583849305</v>
      </c>
      <c r="E92" s="8">
        <v>6116809997.71</v>
      </c>
      <c r="F92" s="8">
        <v>92.906288013984195</v>
      </c>
    </row>
    <row r="93" spans="1:6" x14ac:dyDescent="0.25">
      <c r="A93" s="13" t="s">
        <v>178</v>
      </c>
      <c r="B93" s="9" t="s">
        <v>179</v>
      </c>
      <c r="C93" s="22">
        <v>6237905189</v>
      </c>
      <c r="D93" s="22">
        <v>6233705189</v>
      </c>
      <c r="E93" s="10">
        <v>5804751572.9399996</v>
      </c>
      <c r="F93" s="10">
        <v>93.118801690895907</v>
      </c>
    </row>
    <row r="94" spans="1:6" x14ac:dyDescent="0.25">
      <c r="A94" s="13" t="s">
        <v>180</v>
      </c>
      <c r="B94" s="9" t="s">
        <v>181</v>
      </c>
      <c r="C94" s="22">
        <v>4988967</v>
      </c>
      <c r="D94" s="22">
        <v>4988967</v>
      </c>
      <c r="E94" s="10">
        <v>4467148.2</v>
      </c>
      <c r="F94" s="10">
        <v>89.540544164753996</v>
      </c>
    </row>
    <row r="95" spans="1:6" ht="25.5" x14ac:dyDescent="0.25">
      <c r="A95" s="13" t="s">
        <v>182</v>
      </c>
      <c r="B95" s="9" t="s">
        <v>183</v>
      </c>
      <c r="C95" s="22">
        <v>147743500</v>
      </c>
      <c r="D95" s="22">
        <v>147743500</v>
      </c>
      <c r="E95" s="10">
        <v>147919866.38</v>
      </c>
      <c r="F95" s="10">
        <v>100.11937335991099</v>
      </c>
    </row>
    <row r="96" spans="1:6" x14ac:dyDescent="0.25">
      <c r="A96" s="13" t="s">
        <v>184</v>
      </c>
      <c r="B96" s="9" t="s">
        <v>185</v>
      </c>
      <c r="C96" s="22">
        <v>36443030</v>
      </c>
      <c r="D96" s="22">
        <v>36443030</v>
      </c>
      <c r="E96" s="10">
        <v>32311508.030000001</v>
      </c>
      <c r="F96" s="10">
        <v>88.663066792195906</v>
      </c>
    </row>
    <row r="97" spans="1:6" x14ac:dyDescent="0.25">
      <c r="A97" s="13" t="s">
        <v>186</v>
      </c>
      <c r="B97" s="9" t="s">
        <v>187</v>
      </c>
      <c r="C97" s="22">
        <v>26774500</v>
      </c>
      <c r="D97" s="22">
        <v>26774500</v>
      </c>
      <c r="E97" s="10">
        <v>21178601.75</v>
      </c>
      <c r="F97" s="10">
        <v>79.099896356607999</v>
      </c>
    </row>
    <row r="98" spans="1:6" x14ac:dyDescent="0.25">
      <c r="A98" s="13" t="s">
        <v>188</v>
      </c>
      <c r="B98" s="9" t="s">
        <v>189</v>
      </c>
      <c r="C98" s="22">
        <v>60704369</v>
      </c>
      <c r="D98" s="22">
        <v>60804369</v>
      </c>
      <c r="E98" s="10">
        <v>54894264.259999998</v>
      </c>
      <c r="F98" s="10">
        <v>90.280131449106904</v>
      </c>
    </row>
    <row r="99" spans="1:6" x14ac:dyDescent="0.25">
      <c r="A99" s="13" t="s">
        <v>190</v>
      </c>
      <c r="B99" s="9" t="s">
        <v>191</v>
      </c>
      <c r="C99" s="22">
        <v>73389750</v>
      </c>
      <c r="D99" s="22">
        <v>73389750</v>
      </c>
      <c r="E99" s="10">
        <v>51287036.149999999</v>
      </c>
      <c r="F99" s="10">
        <v>69.883105133891306</v>
      </c>
    </row>
    <row r="100" spans="1:6" ht="25.5" x14ac:dyDescent="0.25">
      <c r="A100" s="12" t="s">
        <v>192</v>
      </c>
      <c r="B100" s="7" t="s">
        <v>193</v>
      </c>
      <c r="C100" s="21">
        <v>762428977</v>
      </c>
      <c r="D100" s="21">
        <v>762428977</v>
      </c>
      <c r="E100" s="8">
        <v>484330658.01999998</v>
      </c>
      <c r="F100" s="8">
        <v>63.524691824508103</v>
      </c>
    </row>
    <row r="101" spans="1:6" ht="25.5" x14ac:dyDescent="0.25">
      <c r="A101" s="13" t="s">
        <v>194</v>
      </c>
      <c r="B101" s="9" t="s">
        <v>195</v>
      </c>
      <c r="C101" s="22">
        <v>707636653</v>
      </c>
      <c r="D101" s="22">
        <v>707636653</v>
      </c>
      <c r="E101" s="10">
        <v>440701723.55000001</v>
      </c>
      <c r="F101" s="10">
        <v>62.277967327110701</v>
      </c>
    </row>
    <row r="102" spans="1:6" x14ac:dyDescent="0.25">
      <c r="A102" s="13" t="s">
        <v>196</v>
      </c>
      <c r="B102" s="9" t="s">
        <v>197</v>
      </c>
      <c r="C102" s="22">
        <v>18982369</v>
      </c>
      <c r="D102" s="22">
        <v>18982369</v>
      </c>
      <c r="E102" s="10">
        <v>12001901.76</v>
      </c>
      <c r="F102" s="10">
        <v>63.226574933824097</v>
      </c>
    </row>
    <row r="103" spans="1:6" ht="25.5" x14ac:dyDescent="0.25">
      <c r="A103" s="13" t="s">
        <v>198</v>
      </c>
      <c r="B103" s="9" t="s">
        <v>199</v>
      </c>
      <c r="C103" s="22">
        <v>35809955</v>
      </c>
      <c r="D103" s="22">
        <v>35809955</v>
      </c>
      <c r="E103" s="10">
        <v>31627032.710000001</v>
      </c>
      <c r="F103" s="10">
        <v>88.319107661542702</v>
      </c>
    </row>
    <row r="104" spans="1:6" ht="25.5" x14ac:dyDescent="0.25">
      <c r="A104" s="12" t="s">
        <v>200</v>
      </c>
      <c r="B104" s="7" t="s">
        <v>201</v>
      </c>
      <c r="C104" s="21">
        <v>5798519696</v>
      </c>
      <c r="D104" s="21">
        <v>5798629696</v>
      </c>
      <c r="E104" s="8">
        <v>5628101356.2399998</v>
      </c>
      <c r="F104" s="8">
        <v>97.059161410537499</v>
      </c>
    </row>
    <row r="105" spans="1:6" x14ac:dyDescent="0.25">
      <c r="A105" s="13" t="s">
        <v>202</v>
      </c>
      <c r="B105" s="9" t="s">
        <v>203</v>
      </c>
      <c r="C105" s="22">
        <v>5430374696</v>
      </c>
      <c r="D105" s="22">
        <v>5430484696</v>
      </c>
      <c r="E105" s="10">
        <v>5272045552.8699999</v>
      </c>
      <c r="F105" s="10">
        <v>97.082412491711807</v>
      </c>
    </row>
    <row r="106" spans="1:6" x14ac:dyDescent="0.25">
      <c r="A106" s="13" t="s">
        <v>204</v>
      </c>
      <c r="B106" s="9" t="s">
        <v>205</v>
      </c>
      <c r="C106" s="22">
        <v>315591600</v>
      </c>
      <c r="D106" s="22">
        <v>315591600</v>
      </c>
      <c r="E106" s="10">
        <v>315217213.33999997</v>
      </c>
      <c r="F106" s="10">
        <v>99.881369890706907</v>
      </c>
    </row>
    <row r="107" spans="1:6" x14ac:dyDescent="0.25">
      <c r="A107" s="13" t="s">
        <v>206</v>
      </c>
      <c r="B107" s="9" t="s">
        <v>207</v>
      </c>
      <c r="C107" s="22">
        <v>24518000</v>
      </c>
      <c r="D107" s="22">
        <v>24518000</v>
      </c>
      <c r="E107" s="10">
        <v>18860498.239999998</v>
      </c>
      <c r="F107" s="10">
        <v>76.925109062729405</v>
      </c>
    </row>
    <row r="108" spans="1:6" x14ac:dyDescent="0.25">
      <c r="A108" s="13" t="s">
        <v>208</v>
      </c>
      <c r="B108" s="9" t="s">
        <v>209</v>
      </c>
      <c r="C108" s="22">
        <v>11010000</v>
      </c>
      <c r="D108" s="22">
        <v>11010000</v>
      </c>
      <c r="E108" s="10">
        <v>7408419.21</v>
      </c>
      <c r="F108" s="10">
        <v>67.288094550408701</v>
      </c>
    </row>
    <row r="109" spans="1:6" x14ac:dyDescent="0.25">
      <c r="A109" s="14" t="s">
        <v>210</v>
      </c>
      <c r="B109" s="11" t="s">
        <v>211</v>
      </c>
      <c r="C109" s="22">
        <v>5929000</v>
      </c>
      <c r="D109" s="22">
        <v>5929000</v>
      </c>
      <c r="E109" s="10">
        <v>4424508.9000000004</v>
      </c>
      <c r="F109" s="10">
        <v>74.624876033057802</v>
      </c>
    </row>
    <row r="110" spans="1:6" ht="25.5" x14ac:dyDescent="0.25">
      <c r="A110" s="14" t="s">
        <v>212</v>
      </c>
      <c r="B110" s="11" t="s">
        <v>213</v>
      </c>
      <c r="C110" s="22">
        <v>5081000</v>
      </c>
      <c r="D110" s="22">
        <v>5081000</v>
      </c>
      <c r="E110" s="10">
        <v>2983910.31</v>
      </c>
      <c r="F110" s="10">
        <v>58.726831529226502</v>
      </c>
    </row>
    <row r="111" spans="1:6" x14ac:dyDescent="0.25">
      <c r="A111" s="13" t="s">
        <v>214</v>
      </c>
      <c r="B111" s="9" t="s">
        <v>215</v>
      </c>
      <c r="C111" s="22">
        <v>17025400</v>
      </c>
      <c r="D111" s="22">
        <v>17025400</v>
      </c>
      <c r="E111" s="10">
        <v>14569672.58</v>
      </c>
      <c r="F111" s="10">
        <v>85.576095598341297</v>
      </c>
    </row>
    <row r="112" spans="1:6" ht="25.5" x14ac:dyDescent="0.25">
      <c r="A112" s="12" t="s">
        <v>216</v>
      </c>
      <c r="B112" s="7" t="s">
        <v>217</v>
      </c>
      <c r="C112" s="21">
        <v>840711500</v>
      </c>
      <c r="D112" s="21">
        <v>840711500</v>
      </c>
      <c r="E112" s="8">
        <v>862012251.09000003</v>
      </c>
      <c r="F112" s="8">
        <v>102.53365763284999</v>
      </c>
    </row>
    <row r="113" spans="1:6" x14ac:dyDescent="0.25">
      <c r="A113" s="13" t="s">
        <v>218</v>
      </c>
      <c r="B113" s="9" t="s">
        <v>219</v>
      </c>
      <c r="C113" s="22">
        <v>148653100</v>
      </c>
      <c r="D113" s="22">
        <v>148653100</v>
      </c>
      <c r="E113" s="10">
        <v>104784975.47</v>
      </c>
      <c r="F113" s="10">
        <v>70.489599927616695</v>
      </c>
    </row>
    <row r="114" spans="1:6" x14ac:dyDescent="0.25">
      <c r="A114" s="13" t="s">
        <v>220</v>
      </c>
      <c r="B114" s="9" t="s">
        <v>221</v>
      </c>
      <c r="C114" s="22">
        <v>9250000</v>
      </c>
      <c r="D114" s="22">
        <v>9250000</v>
      </c>
      <c r="E114" s="10">
        <v>7130624.5700000003</v>
      </c>
      <c r="F114" s="10">
        <v>77.087833189189197</v>
      </c>
    </row>
    <row r="115" spans="1:6" x14ac:dyDescent="0.25">
      <c r="A115" s="13" t="s">
        <v>222</v>
      </c>
      <c r="B115" s="9" t="s">
        <v>223</v>
      </c>
      <c r="C115" s="22">
        <v>7200000</v>
      </c>
      <c r="D115" s="22">
        <v>7200000</v>
      </c>
      <c r="E115" s="10">
        <v>24274104.449999999</v>
      </c>
      <c r="F115" s="10">
        <v>337.140339583333</v>
      </c>
    </row>
    <row r="116" spans="1:6" ht="25.5" x14ac:dyDescent="0.25">
      <c r="A116" s="13" t="s">
        <v>224</v>
      </c>
      <c r="B116" s="9" t="s">
        <v>225</v>
      </c>
      <c r="C116" s="22">
        <v>480724400</v>
      </c>
      <c r="D116" s="22">
        <v>480724400</v>
      </c>
      <c r="E116" s="10">
        <v>529652816.19999999</v>
      </c>
      <c r="F116" s="10">
        <v>110.178059653307</v>
      </c>
    </row>
    <row r="117" spans="1:6" x14ac:dyDescent="0.25">
      <c r="A117" s="13" t="s">
        <v>226</v>
      </c>
      <c r="B117" s="9" t="s">
        <v>227</v>
      </c>
      <c r="C117" s="22">
        <v>194884000</v>
      </c>
      <c r="D117" s="22">
        <v>194884000</v>
      </c>
      <c r="E117" s="10">
        <v>196169730.40000001</v>
      </c>
      <c r="F117" s="10">
        <v>100.659741384619</v>
      </c>
    </row>
    <row r="118" spans="1:6" x14ac:dyDescent="0.25">
      <c r="A118" s="12" t="s">
        <v>228</v>
      </c>
      <c r="B118" s="7" t="s">
        <v>229</v>
      </c>
      <c r="C118" s="21">
        <v>959407498</v>
      </c>
      <c r="D118" s="21">
        <v>959407498</v>
      </c>
      <c r="E118" s="8">
        <v>750125062.03999996</v>
      </c>
      <c r="F118" s="8">
        <v>78.186283055294595</v>
      </c>
    </row>
    <row r="119" spans="1:6" x14ac:dyDescent="0.25">
      <c r="A119" s="13" t="s">
        <v>230</v>
      </c>
      <c r="B119" s="9" t="s">
        <v>231</v>
      </c>
      <c r="C119" s="22">
        <v>246025142</v>
      </c>
      <c r="D119" s="22">
        <v>246025142</v>
      </c>
      <c r="E119" s="10">
        <v>194197550.41</v>
      </c>
      <c r="F119" s="10">
        <v>78.9340263484128</v>
      </c>
    </row>
    <row r="120" spans="1:6" x14ac:dyDescent="0.25">
      <c r="A120" s="13" t="s">
        <v>232</v>
      </c>
      <c r="B120" s="9" t="s">
        <v>233</v>
      </c>
      <c r="C120" s="22">
        <v>26254614</v>
      </c>
      <c r="D120" s="22">
        <v>26254614</v>
      </c>
      <c r="E120" s="10">
        <v>24749412.609999999</v>
      </c>
      <c r="F120" s="10">
        <v>94.266907180581697</v>
      </c>
    </row>
    <row r="121" spans="1:6" x14ac:dyDescent="0.25">
      <c r="A121" s="13" t="s">
        <v>234</v>
      </c>
      <c r="B121" s="9" t="s">
        <v>235</v>
      </c>
      <c r="C121" s="22">
        <v>569279698</v>
      </c>
      <c r="D121" s="22">
        <v>569279698</v>
      </c>
      <c r="E121" s="10">
        <v>407338585.51999998</v>
      </c>
      <c r="F121" s="10">
        <v>71.553330805765</v>
      </c>
    </row>
    <row r="122" spans="1:6" x14ac:dyDescent="0.25">
      <c r="A122" s="13" t="s">
        <v>236</v>
      </c>
      <c r="B122" s="9" t="s">
        <v>237</v>
      </c>
      <c r="C122" s="22">
        <v>106093300</v>
      </c>
      <c r="D122" s="22">
        <v>106093300</v>
      </c>
      <c r="E122" s="10">
        <v>113348258.66</v>
      </c>
      <c r="F122" s="10">
        <v>106.838281644552</v>
      </c>
    </row>
    <row r="123" spans="1:6" x14ac:dyDescent="0.25">
      <c r="A123" s="13" t="s">
        <v>238</v>
      </c>
      <c r="B123" s="9" t="s">
        <v>239</v>
      </c>
      <c r="C123" s="22">
        <v>11754744</v>
      </c>
      <c r="D123" s="22">
        <v>11754744</v>
      </c>
      <c r="E123" s="10">
        <v>10491254.84</v>
      </c>
      <c r="F123" s="10">
        <v>89.251240520423096</v>
      </c>
    </row>
    <row r="124" spans="1:6" ht="25.5" x14ac:dyDescent="0.25">
      <c r="A124" s="12" t="s">
        <v>240</v>
      </c>
      <c r="B124" s="7" t="s">
        <v>241</v>
      </c>
      <c r="C124" s="21">
        <v>13942958116</v>
      </c>
      <c r="D124" s="21">
        <v>13942958116</v>
      </c>
      <c r="E124" s="8">
        <v>14009183474.639999</v>
      </c>
      <c r="F124" s="8">
        <v>100.474973517736</v>
      </c>
    </row>
    <row r="125" spans="1:6" x14ac:dyDescent="0.25">
      <c r="A125" s="13" t="s">
        <v>242</v>
      </c>
      <c r="B125" s="9" t="s">
        <v>243</v>
      </c>
      <c r="C125" s="22">
        <v>8939158635</v>
      </c>
      <c r="D125" s="22">
        <v>8941893109</v>
      </c>
      <c r="E125" s="10">
        <v>9061996620.2199993</v>
      </c>
      <c r="F125" s="10">
        <v>101.343155300069</v>
      </c>
    </row>
    <row r="126" spans="1:6" x14ac:dyDescent="0.25">
      <c r="A126" s="13" t="s">
        <v>244</v>
      </c>
      <c r="B126" s="9" t="s">
        <v>245</v>
      </c>
      <c r="C126" s="22">
        <v>3998254919</v>
      </c>
      <c r="D126" s="22">
        <v>3994433509</v>
      </c>
      <c r="E126" s="10">
        <v>4018987890.3200002</v>
      </c>
      <c r="F126" s="10">
        <v>100.61471498435699</v>
      </c>
    </row>
    <row r="127" spans="1:6" x14ac:dyDescent="0.25">
      <c r="A127" s="13" t="s">
        <v>246</v>
      </c>
      <c r="B127" s="9" t="s">
        <v>247</v>
      </c>
      <c r="C127" s="22">
        <v>537650240</v>
      </c>
      <c r="D127" s="22">
        <v>536208167</v>
      </c>
      <c r="E127" s="10">
        <v>496276699.79000002</v>
      </c>
      <c r="F127" s="10">
        <v>92.5529916052174</v>
      </c>
    </row>
    <row r="128" spans="1:6" x14ac:dyDescent="0.25">
      <c r="A128" s="13" t="s">
        <v>248</v>
      </c>
      <c r="B128" s="9" t="s">
        <v>249</v>
      </c>
      <c r="C128" s="22">
        <v>15809685</v>
      </c>
      <c r="D128" s="22">
        <v>15272638</v>
      </c>
      <c r="E128" s="10">
        <v>15264598.18</v>
      </c>
      <c r="F128" s="10">
        <v>99.947358013723601</v>
      </c>
    </row>
    <row r="129" spans="1:6" ht="25.5" x14ac:dyDescent="0.25">
      <c r="A129" s="13" t="s">
        <v>250</v>
      </c>
      <c r="B129" s="9" t="s">
        <v>251</v>
      </c>
      <c r="C129" s="22">
        <v>452084637</v>
      </c>
      <c r="D129" s="22">
        <v>455150693</v>
      </c>
      <c r="E129" s="10">
        <v>416657666.13</v>
      </c>
      <c r="F129" s="10">
        <v>91.542795065018197</v>
      </c>
    </row>
    <row r="130" spans="1:6" x14ac:dyDescent="0.25">
      <c r="A130" s="14" t="s">
        <v>252</v>
      </c>
      <c r="B130" s="11" t="s">
        <v>253</v>
      </c>
      <c r="C130" s="22">
        <v>46064874</v>
      </c>
      <c r="D130" s="22">
        <v>45719521</v>
      </c>
      <c r="E130" s="10">
        <v>48349213.469999999</v>
      </c>
      <c r="F130" s="10">
        <v>105.75179357194099</v>
      </c>
    </row>
    <row r="131" spans="1:6" x14ac:dyDescent="0.25">
      <c r="A131" s="14" t="s">
        <v>254</v>
      </c>
      <c r="B131" s="11" t="s">
        <v>255</v>
      </c>
      <c r="C131" s="22">
        <v>90367976</v>
      </c>
      <c r="D131" s="22">
        <v>95239955</v>
      </c>
      <c r="E131" s="10">
        <v>82307680.799999997</v>
      </c>
      <c r="F131" s="10">
        <v>86.421377246555807</v>
      </c>
    </row>
    <row r="132" spans="1:6" x14ac:dyDescent="0.25">
      <c r="A132" s="14" t="s">
        <v>256</v>
      </c>
      <c r="B132" s="11" t="s">
        <v>257</v>
      </c>
      <c r="C132" s="22">
        <v>25616508</v>
      </c>
      <c r="D132" s="22">
        <v>25327484</v>
      </c>
      <c r="E132" s="10">
        <v>25047272.899999999</v>
      </c>
      <c r="F132" s="10">
        <v>98.893648101801205</v>
      </c>
    </row>
    <row r="133" spans="1:6" x14ac:dyDescent="0.25">
      <c r="A133" s="14" t="s">
        <v>258</v>
      </c>
      <c r="B133" s="11" t="s">
        <v>259</v>
      </c>
      <c r="C133" s="22">
        <v>41494500</v>
      </c>
      <c r="D133" s="22">
        <v>41508045</v>
      </c>
      <c r="E133" s="10">
        <v>38316674.240000002</v>
      </c>
      <c r="F133" s="10">
        <v>92.311440444858306</v>
      </c>
    </row>
    <row r="134" spans="1:6" x14ac:dyDescent="0.25">
      <c r="A134" s="14" t="s">
        <v>260</v>
      </c>
      <c r="B134" s="11" t="s">
        <v>261</v>
      </c>
      <c r="C134" s="22">
        <v>32720057</v>
      </c>
      <c r="D134" s="22">
        <v>32069987</v>
      </c>
      <c r="E134" s="10">
        <v>29724968.390000001</v>
      </c>
      <c r="F134" s="10">
        <v>92.687809290349904</v>
      </c>
    </row>
    <row r="135" spans="1:6" x14ac:dyDescent="0.25">
      <c r="A135" s="14" t="s">
        <v>262</v>
      </c>
      <c r="B135" s="11" t="s">
        <v>263</v>
      </c>
      <c r="C135" s="22">
        <v>21108565</v>
      </c>
      <c r="D135" s="22">
        <v>21042344</v>
      </c>
      <c r="E135" s="10">
        <v>21040758.84</v>
      </c>
      <c r="F135" s="10">
        <v>99.992466808830798</v>
      </c>
    </row>
    <row r="136" spans="1:6" x14ac:dyDescent="0.25">
      <c r="A136" s="14" t="s">
        <v>264</v>
      </c>
      <c r="B136" s="11" t="s">
        <v>265</v>
      </c>
      <c r="C136" s="22">
        <v>37720759</v>
      </c>
      <c r="D136" s="22">
        <v>37455700</v>
      </c>
      <c r="E136" s="10">
        <v>35491607.049999997</v>
      </c>
      <c r="F136" s="10">
        <v>94.756224152799206</v>
      </c>
    </row>
    <row r="137" spans="1:6" x14ac:dyDescent="0.25">
      <c r="A137" s="14" t="s">
        <v>266</v>
      </c>
      <c r="B137" s="11" t="s">
        <v>267</v>
      </c>
      <c r="C137" s="22">
        <v>136995219</v>
      </c>
      <c r="D137" s="22">
        <v>136830184</v>
      </c>
      <c r="E137" s="10">
        <v>117551230.77</v>
      </c>
      <c r="F137" s="10">
        <v>85.910306727351895</v>
      </c>
    </row>
    <row r="138" spans="1:6" x14ac:dyDescent="0.25">
      <c r="A138" s="14" t="s">
        <v>268</v>
      </c>
      <c r="B138" s="11" t="s">
        <v>269</v>
      </c>
      <c r="C138" s="22">
        <v>1580404</v>
      </c>
      <c r="D138" s="22">
        <v>1558154</v>
      </c>
      <c r="E138" s="10">
        <v>1522168.36</v>
      </c>
      <c r="F138" s="10">
        <v>97.690495291222803</v>
      </c>
    </row>
    <row r="139" spans="1:6" ht="25.5" x14ac:dyDescent="0.25">
      <c r="A139" s="14" t="s">
        <v>270</v>
      </c>
      <c r="B139" s="11" t="s">
        <v>271</v>
      </c>
      <c r="C139" s="22">
        <v>18415775</v>
      </c>
      <c r="D139" s="22">
        <v>18399319</v>
      </c>
      <c r="E139" s="10">
        <v>17306091.309999999</v>
      </c>
      <c r="F139" s="10">
        <v>94.058325256494598</v>
      </c>
    </row>
    <row r="140" spans="1:6" ht="25.5" x14ac:dyDescent="0.25">
      <c r="A140" s="12" t="s">
        <v>272</v>
      </c>
      <c r="B140" s="7" t="s">
        <v>273</v>
      </c>
      <c r="C140" s="21">
        <v>41902360739</v>
      </c>
      <c r="D140" s="21">
        <v>41898760639</v>
      </c>
      <c r="E140" s="8">
        <v>41434250896.309998</v>
      </c>
      <c r="F140" s="8">
        <v>98.891352069594106</v>
      </c>
    </row>
    <row r="141" spans="1:6" x14ac:dyDescent="0.25">
      <c r="A141" s="13" t="s">
        <v>274</v>
      </c>
      <c r="B141" s="9" t="s">
        <v>275</v>
      </c>
      <c r="C141" s="22">
        <v>170011900</v>
      </c>
      <c r="D141" s="22">
        <v>168143900</v>
      </c>
      <c r="E141" s="10">
        <v>116651231.26000001</v>
      </c>
      <c r="F141" s="10">
        <v>69.375832997807194</v>
      </c>
    </row>
    <row r="142" spans="1:6" x14ac:dyDescent="0.25">
      <c r="A142" s="13" t="s">
        <v>276</v>
      </c>
      <c r="B142" s="9" t="s">
        <v>277</v>
      </c>
      <c r="C142" s="22">
        <v>38611262330</v>
      </c>
      <c r="D142" s="22">
        <v>38611262330</v>
      </c>
      <c r="E142" s="10">
        <v>38682038414.779999</v>
      </c>
      <c r="F142" s="10">
        <v>100.18330424987199</v>
      </c>
    </row>
    <row r="143" spans="1:6" x14ac:dyDescent="0.25">
      <c r="A143" s="13" t="s">
        <v>278</v>
      </c>
      <c r="B143" s="9" t="s">
        <v>279</v>
      </c>
      <c r="C143" s="22">
        <v>2891313509</v>
      </c>
      <c r="D143" s="22">
        <v>2890874709</v>
      </c>
      <c r="E143" s="10">
        <v>2471481678.5999999</v>
      </c>
      <c r="F143" s="10">
        <v>85.4925213778955</v>
      </c>
    </row>
    <row r="144" spans="1:6" ht="25.5" x14ac:dyDescent="0.25">
      <c r="A144" s="13" t="s">
        <v>280</v>
      </c>
      <c r="B144" s="9" t="s">
        <v>281</v>
      </c>
      <c r="C144" s="22">
        <v>92963000</v>
      </c>
      <c r="D144" s="22">
        <v>92144200</v>
      </c>
      <c r="E144" s="10">
        <v>72914698.819999993</v>
      </c>
      <c r="F144" s="10">
        <v>79.131078049405204</v>
      </c>
    </row>
    <row r="145" spans="1:6" x14ac:dyDescent="0.25">
      <c r="A145" s="13" t="s">
        <v>282</v>
      </c>
      <c r="B145" s="9" t="s">
        <v>283</v>
      </c>
      <c r="C145" s="22">
        <v>3500000</v>
      </c>
      <c r="D145" s="22">
        <v>3380100</v>
      </c>
      <c r="E145" s="10">
        <v>1606201.69</v>
      </c>
      <c r="F145" s="10">
        <v>47.519354161119502</v>
      </c>
    </row>
    <row r="146" spans="1:6" x14ac:dyDescent="0.25">
      <c r="A146" s="13" t="s">
        <v>284</v>
      </c>
      <c r="B146" s="9" t="s">
        <v>285</v>
      </c>
      <c r="C146" s="22">
        <v>63310000</v>
      </c>
      <c r="D146" s="22">
        <v>63034600</v>
      </c>
      <c r="E146" s="10">
        <v>47964924.229999997</v>
      </c>
      <c r="F146" s="10">
        <v>76.093009601076204</v>
      </c>
    </row>
    <row r="147" spans="1:6" ht="25.5" x14ac:dyDescent="0.25">
      <c r="A147" s="13" t="s">
        <v>286</v>
      </c>
      <c r="B147" s="9" t="s">
        <v>287</v>
      </c>
      <c r="C147" s="22">
        <v>70000000</v>
      </c>
      <c r="D147" s="22">
        <v>69920800</v>
      </c>
      <c r="E147" s="10">
        <v>41593746.93</v>
      </c>
      <c r="F147" s="10">
        <v>59.486943699156797</v>
      </c>
    </row>
    <row r="148" spans="1:6" x14ac:dyDescent="0.25">
      <c r="A148" s="12" t="s">
        <v>288</v>
      </c>
      <c r="B148" s="7" t="s">
        <v>289</v>
      </c>
      <c r="C148" s="21">
        <v>202739000</v>
      </c>
      <c r="D148" s="21">
        <v>202739000</v>
      </c>
      <c r="E148" s="8">
        <v>193054402.59</v>
      </c>
      <c r="F148" s="8">
        <v>95.223120657594293</v>
      </c>
    </row>
    <row r="149" spans="1:6" x14ac:dyDescent="0.25">
      <c r="A149" s="13" t="s">
        <v>290</v>
      </c>
      <c r="B149" s="9" t="s">
        <v>291</v>
      </c>
      <c r="C149" s="22">
        <v>202739000</v>
      </c>
      <c r="D149" s="22">
        <v>202739000</v>
      </c>
      <c r="E149" s="10">
        <v>193054402.59</v>
      </c>
      <c r="F149" s="10">
        <v>95.223120657594293</v>
      </c>
    </row>
    <row r="150" spans="1:6" x14ac:dyDescent="0.25">
      <c r="A150" s="12" t="s">
        <v>292</v>
      </c>
      <c r="B150" s="7" t="s">
        <v>293</v>
      </c>
      <c r="C150" s="21">
        <v>324294686</v>
      </c>
      <c r="D150" s="21">
        <v>324294686</v>
      </c>
      <c r="E150" s="8">
        <v>319409619.75999999</v>
      </c>
      <c r="F150" s="8">
        <v>98.493633583622795</v>
      </c>
    </row>
    <row r="151" spans="1:6" x14ac:dyDescent="0.25">
      <c r="A151" s="13" t="s">
        <v>294</v>
      </c>
      <c r="B151" s="9" t="s">
        <v>295</v>
      </c>
      <c r="C151" s="22">
        <v>39097815</v>
      </c>
      <c r="D151" s="22">
        <v>38867815</v>
      </c>
      <c r="E151" s="10">
        <v>34049629.43</v>
      </c>
      <c r="F151" s="10">
        <v>87.603662387504897</v>
      </c>
    </row>
    <row r="152" spans="1:6" x14ac:dyDescent="0.25">
      <c r="A152" s="13" t="s">
        <v>296</v>
      </c>
      <c r="B152" s="9" t="s">
        <v>297</v>
      </c>
      <c r="C152" s="22">
        <v>277381661</v>
      </c>
      <c r="D152" s="22">
        <v>277686461</v>
      </c>
      <c r="E152" s="10">
        <v>279574072.56</v>
      </c>
      <c r="F152" s="10">
        <v>100.679763627367</v>
      </c>
    </row>
    <row r="153" spans="1:6" x14ac:dyDescent="0.25">
      <c r="A153" s="13" t="s">
        <v>298</v>
      </c>
      <c r="B153" s="9" t="s">
        <v>299</v>
      </c>
      <c r="C153" s="22">
        <v>7815210</v>
      </c>
      <c r="D153" s="22">
        <v>7740410</v>
      </c>
      <c r="E153" s="10">
        <v>5785917.7699999996</v>
      </c>
      <c r="F153" s="10">
        <v>74.749499961888304</v>
      </c>
    </row>
    <row r="154" spans="1:6" x14ac:dyDescent="0.25">
      <c r="A154" s="12" t="s">
        <v>300</v>
      </c>
      <c r="B154" s="7" t="s">
        <v>301</v>
      </c>
      <c r="C154" s="21">
        <v>7733725425</v>
      </c>
      <c r="D154" s="21">
        <v>7733725425</v>
      </c>
      <c r="E154" s="8">
        <v>8851011386.1100006</v>
      </c>
      <c r="F154" s="8">
        <v>114.446930809029</v>
      </c>
    </row>
    <row r="155" spans="1:6" x14ac:dyDescent="0.25">
      <c r="A155" s="13" t="s">
        <v>302</v>
      </c>
      <c r="B155" s="9" t="s">
        <v>303</v>
      </c>
      <c r="C155" s="22">
        <v>2930887614</v>
      </c>
      <c r="D155" s="22">
        <v>2931214549</v>
      </c>
      <c r="E155" s="10">
        <v>2849859034.8899999</v>
      </c>
      <c r="F155" s="10">
        <v>97.224511793660596</v>
      </c>
    </row>
    <row r="156" spans="1:6" x14ac:dyDescent="0.25">
      <c r="A156" s="13" t="s">
        <v>304</v>
      </c>
      <c r="B156" s="9" t="s">
        <v>305</v>
      </c>
      <c r="C156" s="22">
        <v>4716146076</v>
      </c>
      <c r="D156" s="22">
        <v>4716146076</v>
      </c>
      <c r="E156" s="10">
        <v>5882975983.8599997</v>
      </c>
      <c r="F156" s="10">
        <v>124.74117402338101</v>
      </c>
    </row>
    <row r="157" spans="1:6" x14ac:dyDescent="0.25">
      <c r="A157" s="14" t="s">
        <v>306</v>
      </c>
      <c r="B157" s="11" t="s">
        <v>307</v>
      </c>
      <c r="C157" s="22">
        <v>634043986</v>
      </c>
      <c r="D157" s="22">
        <v>634043986</v>
      </c>
      <c r="E157" s="10">
        <v>792066907.35000002</v>
      </c>
      <c r="F157" s="10">
        <v>124.923021878485</v>
      </c>
    </row>
    <row r="158" spans="1:6" x14ac:dyDescent="0.25">
      <c r="A158" s="14" t="s">
        <v>308</v>
      </c>
      <c r="B158" s="11" t="s">
        <v>309</v>
      </c>
      <c r="C158" s="22">
        <v>241152200</v>
      </c>
      <c r="D158" s="22">
        <v>241152200</v>
      </c>
      <c r="E158" s="10">
        <v>320466481.54000002</v>
      </c>
      <c r="F158" s="10">
        <v>132.889719247844</v>
      </c>
    </row>
    <row r="159" spans="1:6" x14ac:dyDescent="0.25">
      <c r="A159" s="14" t="s">
        <v>310</v>
      </c>
      <c r="B159" s="11" t="s">
        <v>311</v>
      </c>
      <c r="C159" s="22">
        <v>658533500</v>
      </c>
      <c r="D159" s="22">
        <v>658533500</v>
      </c>
      <c r="E159" s="10">
        <v>819709338.08000004</v>
      </c>
      <c r="F159" s="10">
        <v>124.474964155962</v>
      </c>
    </row>
    <row r="160" spans="1:6" x14ac:dyDescent="0.25">
      <c r="A160" s="14" t="s">
        <v>312</v>
      </c>
      <c r="B160" s="11" t="s">
        <v>313</v>
      </c>
      <c r="C160" s="22">
        <v>604107864</v>
      </c>
      <c r="D160" s="22">
        <v>604107864</v>
      </c>
      <c r="E160" s="10">
        <v>670182874.67999995</v>
      </c>
      <c r="F160" s="10">
        <v>110.937618034385</v>
      </c>
    </row>
    <row r="161" spans="1:6" x14ac:dyDescent="0.25">
      <c r="A161" s="14" t="s">
        <v>314</v>
      </c>
      <c r="B161" s="11" t="s">
        <v>315</v>
      </c>
      <c r="C161" s="22">
        <v>694625636</v>
      </c>
      <c r="D161" s="22">
        <v>694625636</v>
      </c>
      <c r="E161" s="10">
        <v>876965322.78999996</v>
      </c>
      <c r="F161" s="10">
        <v>126.250065839781</v>
      </c>
    </row>
    <row r="162" spans="1:6" x14ac:dyDescent="0.25">
      <c r="A162" s="14" t="s">
        <v>316</v>
      </c>
      <c r="B162" s="11" t="s">
        <v>317</v>
      </c>
      <c r="C162" s="22">
        <v>47695100</v>
      </c>
      <c r="D162" s="22">
        <v>47695100</v>
      </c>
      <c r="E162" s="10">
        <v>56158524.82</v>
      </c>
      <c r="F162" s="10">
        <v>117.74485181916</v>
      </c>
    </row>
    <row r="163" spans="1:6" x14ac:dyDescent="0.25">
      <c r="A163" s="14" t="s">
        <v>318</v>
      </c>
      <c r="B163" s="11" t="s">
        <v>319</v>
      </c>
      <c r="C163" s="22">
        <v>202393840</v>
      </c>
      <c r="D163" s="22">
        <v>202393840</v>
      </c>
      <c r="E163" s="10">
        <v>167029692.88</v>
      </c>
      <c r="F163" s="10">
        <v>82.527063511419101</v>
      </c>
    </row>
    <row r="164" spans="1:6" x14ac:dyDescent="0.25">
      <c r="A164" s="14" t="s">
        <v>320</v>
      </c>
      <c r="B164" s="11" t="s">
        <v>321</v>
      </c>
      <c r="C164" s="22">
        <v>375972800</v>
      </c>
      <c r="D164" s="22">
        <v>375972800</v>
      </c>
      <c r="E164" s="10">
        <v>468958986.73000002</v>
      </c>
      <c r="F164" s="10">
        <v>124.732157946</v>
      </c>
    </row>
    <row r="165" spans="1:6" x14ac:dyDescent="0.25">
      <c r="A165" s="14" t="s">
        <v>322</v>
      </c>
      <c r="B165" s="11" t="s">
        <v>323</v>
      </c>
      <c r="C165" s="22">
        <v>1122414850</v>
      </c>
      <c r="D165" s="22">
        <v>1122414850</v>
      </c>
      <c r="E165" s="10">
        <v>1566632003.6199999</v>
      </c>
      <c r="F165" s="10">
        <v>139.57691343980301</v>
      </c>
    </row>
    <row r="166" spans="1:6" x14ac:dyDescent="0.25">
      <c r="A166" s="14" t="s">
        <v>324</v>
      </c>
      <c r="B166" s="11" t="s">
        <v>325</v>
      </c>
      <c r="C166" s="22">
        <v>135206300</v>
      </c>
      <c r="D166" s="22">
        <v>135206300</v>
      </c>
      <c r="E166" s="10">
        <v>144805851.37</v>
      </c>
      <c r="F166" s="10">
        <v>107.099929049164</v>
      </c>
    </row>
    <row r="167" spans="1:6" ht="25.5" x14ac:dyDescent="0.25">
      <c r="A167" s="13" t="s">
        <v>326</v>
      </c>
      <c r="B167" s="9" t="s">
        <v>327</v>
      </c>
      <c r="C167" s="22">
        <v>86691735</v>
      </c>
      <c r="D167" s="22">
        <v>86364800</v>
      </c>
      <c r="E167" s="10">
        <v>118176367.36</v>
      </c>
      <c r="F167" s="10">
        <v>136.83395012783001</v>
      </c>
    </row>
    <row r="168" spans="1:6" x14ac:dyDescent="0.25">
      <c r="A168" s="14" t="s">
        <v>328</v>
      </c>
      <c r="B168" s="11" t="s">
        <v>329</v>
      </c>
      <c r="C168" s="22">
        <v>13732185</v>
      </c>
      <c r="D168" s="22">
        <v>13732185</v>
      </c>
      <c r="E168" s="10">
        <v>8710265.5600000005</v>
      </c>
      <c r="F168" s="10">
        <v>63.429567545150299</v>
      </c>
    </row>
    <row r="169" spans="1:6" x14ac:dyDescent="0.25">
      <c r="A169" s="14" t="s">
        <v>330</v>
      </c>
      <c r="B169" s="11" t="s">
        <v>331</v>
      </c>
      <c r="C169" s="22">
        <v>31795100</v>
      </c>
      <c r="D169" s="22">
        <v>31795100</v>
      </c>
      <c r="E169" s="10">
        <v>71415850.620000005</v>
      </c>
      <c r="F169" s="10">
        <v>224.61275674553599</v>
      </c>
    </row>
    <row r="170" spans="1:6" x14ac:dyDescent="0.25">
      <c r="A170" s="14" t="s">
        <v>332</v>
      </c>
      <c r="B170" s="11" t="s">
        <v>333</v>
      </c>
      <c r="C170" s="22">
        <v>8562800</v>
      </c>
      <c r="D170" s="22">
        <v>8562800</v>
      </c>
      <c r="E170" s="10">
        <v>8713883.8900000006</v>
      </c>
      <c r="F170" s="10">
        <v>101.764421567711</v>
      </c>
    </row>
    <row r="171" spans="1:6" ht="25.5" x14ac:dyDescent="0.25">
      <c r="A171" s="14" t="s">
        <v>334</v>
      </c>
      <c r="B171" s="11" t="s">
        <v>335</v>
      </c>
      <c r="C171" s="22">
        <v>14261750</v>
      </c>
      <c r="D171" s="22">
        <v>14261750</v>
      </c>
      <c r="E171" s="10">
        <v>14619341.16</v>
      </c>
      <c r="F171" s="10">
        <v>102.50734418987901</v>
      </c>
    </row>
    <row r="172" spans="1:6" x14ac:dyDescent="0.25">
      <c r="A172" s="14" t="s">
        <v>336</v>
      </c>
      <c r="B172" s="11" t="s">
        <v>337</v>
      </c>
      <c r="C172" s="22">
        <v>6472200</v>
      </c>
      <c r="D172" s="22">
        <v>6375040</v>
      </c>
      <c r="E172" s="10">
        <v>5556525.2599999998</v>
      </c>
      <c r="F172" s="10">
        <v>87.1606336587692</v>
      </c>
    </row>
    <row r="173" spans="1:6" ht="25.5" x14ac:dyDescent="0.25">
      <c r="A173" s="14" t="s">
        <v>338</v>
      </c>
      <c r="B173" s="11" t="s">
        <v>339</v>
      </c>
      <c r="C173" s="22">
        <v>7211500</v>
      </c>
      <c r="D173" s="22">
        <v>6981725</v>
      </c>
      <c r="E173" s="10">
        <v>4483759.45</v>
      </c>
      <c r="F173" s="10">
        <v>64.221370076879296</v>
      </c>
    </row>
    <row r="174" spans="1:6" x14ac:dyDescent="0.25">
      <c r="A174" s="14" t="s">
        <v>340</v>
      </c>
      <c r="B174" s="11" t="s">
        <v>341</v>
      </c>
      <c r="C174" s="22">
        <v>4656200</v>
      </c>
      <c r="D174" s="22">
        <v>4656200</v>
      </c>
      <c r="E174" s="10">
        <v>4676741.42</v>
      </c>
      <c r="F174" s="10">
        <v>100.441162750741</v>
      </c>
    </row>
    <row r="175" spans="1:6" ht="25.5" x14ac:dyDescent="0.25">
      <c r="A175" s="12" t="s">
        <v>342</v>
      </c>
      <c r="B175" s="7" t="s">
        <v>343</v>
      </c>
      <c r="C175" s="21">
        <v>4715680501</v>
      </c>
      <c r="D175" s="21">
        <v>4709060501</v>
      </c>
      <c r="E175" s="8">
        <v>4549648711.6000004</v>
      </c>
      <c r="F175" s="8">
        <v>96.614785701603395</v>
      </c>
    </row>
    <row r="176" spans="1:6" x14ac:dyDescent="0.25">
      <c r="A176" s="13" t="s">
        <v>344</v>
      </c>
      <c r="B176" s="9" t="s">
        <v>345</v>
      </c>
      <c r="C176" s="22">
        <v>1778364801</v>
      </c>
      <c r="D176" s="22">
        <v>1778364801</v>
      </c>
      <c r="E176" s="10">
        <v>1673321186.28</v>
      </c>
      <c r="F176" s="10">
        <v>94.093247085135005</v>
      </c>
    </row>
    <row r="177" spans="1:6" x14ac:dyDescent="0.25">
      <c r="A177" s="13" t="s">
        <v>346</v>
      </c>
      <c r="B177" s="9" t="s">
        <v>347</v>
      </c>
      <c r="C177" s="22">
        <v>2937315700</v>
      </c>
      <c r="D177" s="22">
        <v>2930695700</v>
      </c>
      <c r="E177" s="10">
        <v>2876327525.3200002</v>
      </c>
      <c r="F177" s="10">
        <v>98.144871380539399</v>
      </c>
    </row>
    <row r="178" spans="1:6" ht="25.5" x14ac:dyDescent="0.25">
      <c r="A178" s="12" t="s">
        <v>348</v>
      </c>
      <c r="B178" s="7" t="s">
        <v>349</v>
      </c>
      <c r="C178" s="21">
        <v>64022500</v>
      </c>
      <c r="D178" s="21">
        <v>64022500</v>
      </c>
      <c r="E178" s="8">
        <v>65487924.530000001</v>
      </c>
      <c r="F178" s="8">
        <v>102.28892112929</v>
      </c>
    </row>
    <row r="179" spans="1:6" x14ac:dyDescent="0.25">
      <c r="A179" s="13" t="s">
        <v>350</v>
      </c>
      <c r="B179" s="9" t="s">
        <v>351</v>
      </c>
      <c r="C179" s="22">
        <v>64022500</v>
      </c>
      <c r="D179" s="22">
        <v>64022500</v>
      </c>
      <c r="E179" s="10">
        <v>65487924.530000001</v>
      </c>
      <c r="F179" s="10">
        <v>102.28892112929</v>
      </c>
    </row>
    <row r="180" spans="1:6" x14ac:dyDescent="0.25">
      <c r="A180" s="12" t="s">
        <v>352</v>
      </c>
      <c r="B180" s="7" t="s">
        <v>353</v>
      </c>
      <c r="C180" s="21">
        <v>2402445245</v>
      </c>
      <c r="D180" s="21">
        <v>2404068545</v>
      </c>
      <c r="E180" s="8">
        <v>2313200451.6100001</v>
      </c>
      <c r="F180" s="8">
        <v>96.220236998691703</v>
      </c>
    </row>
    <row r="181" spans="1:6" x14ac:dyDescent="0.25">
      <c r="A181" s="13" t="s">
        <v>354</v>
      </c>
      <c r="B181" s="9" t="s">
        <v>355</v>
      </c>
      <c r="C181" s="22">
        <v>405557672</v>
      </c>
      <c r="D181" s="22">
        <v>404645972</v>
      </c>
      <c r="E181" s="10">
        <v>302748461.25999999</v>
      </c>
      <c r="F181" s="10">
        <v>74.818108225231498</v>
      </c>
    </row>
    <row r="182" spans="1:6" x14ac:dyDescent="0.25">
      <c r="A182" s="13" t="s">
        <v>356</v>
      </c>
      <c r="B182" s="9" t="s">
        <v>357</v>
      </c>
      <c r="C182" s="22">
        <v>4977600</v>
      </c>
      <c r="D182" s="22">
        <v>4937600</v>
      </c>
      <c r="E182" s="10">
        <v>4874630.53</v>
      </c>
      <c r="F182" s="10">
        <v>98.724694790991606</v>
      </c>
    </row>
    <row r="183" spans="1:6" x14ac:dyDescent="0.25">
      <c r="A183" s="13" t="s">
        <v>358</v>
      </c>
      <c r="B183" s="9" t="s">
        <v>359</v>
      </c>
      <c r="C183" s="22">
        <v>478544000</v>
      </c>
      <c r="D183" s="22">
        <v>473341281</v>
      </c>
      <c r="E183" s="10">
        <v>486997866.13999999</v>
      </c>
      <c r="F183" s="10">
        <v>102.885145599629</v>
      </c>
    </row>
    <row r="184" spans="1:6" x14ac:dyDescent="0.25">
      <c r="A184" s="13" t="s">
        <v>360</v>
      </c>
      <c r="B184" s="9" t="s">
        <v>361</v>
      </c>
      <c r="C184" s="22">
        <v>29923300</v>
      </c>
      <c r="D184" s="22">
        <v>29723300</v>
      </c>
      <c r="E184" s="10">
        <v>29659721.300000001</v>
      </c>
      <c r="F184" s="10">
        <v>99.786098111582504</v>
      </c>
    </row>
    <row r="185" spans="1:6" x14ac:dyDescent="0.25">
      <c r="A185" s="13" t="s">
        <v>362</v>
      </c>
      <c r="B185" s="9" t="s">
        <v>363</v>
      </c>
      <c r="C185" s="22">
        <v>18269800</v>
      </c>
      <c r="D185" s="22">
        <v>18555300</v>
      </c>
      <c r="E185" s="10">
        <v>18349351.140000001</v>
      </c>
      <c r="F185" s="10">
        <v>98.890080677757794</v>
      </c>
    </row>
    <row r="186" spans="1:6" x14ac:dyDescent="0.25">
      <c r="A186" s="13" t="s">
        <v>364</v>
      </c>
      <c r="B186" s="9" t="s">
        <v>365</v>
      </c>
      <c r="C186" s="22">
        <v>17106000</v>
      </c>
      <c r="D186" s="22">
        <v>17010000</v>
      </c>
      <c r="E186" s="10">
        <v>16783099.59</v>
      </c>
      <c r="F186" s="10">
        <v>98.666076366843001</v>
      </c>
    </row>
    <row r="187" spans="1:6" x14ac:dyDescent="0.25">
      <c r="A187" s="13" t="s">
        <v>366</v>
      </c>
      <c r="B187" s="9" t="s">
        <v>367</v>
      </c>
      <c r="C187" s="22">
        <v>17027800</v>
      </c>
      <c r="D187" s="22">
        <v>17172800</v>
      </c>
      <c r="E187" s="10">
        <v>17098834.789999999</v>
      </c>
      <c r="F187" s="10">
        <v>99.569288584272797</v>
      </c>
    </row>
    <row r="188" spans="1:6" x14ac:dyDescent="0.25">
      <c r="A188" s="13" t="s">
        <v>368</v>
      </c>
      <c r="B188" s="9" t="s">
        <v>369</v>
      </c>
      <c r="C188" s="22">
        <v>38811400</v>
      </c>
      <c r="D188" s="22">
        <v>47190400</v>
      </c>
      <c r="E188" s="10">
        <v>47099006.939999998</v>
      </c>
      <c r="F188" s="10">
        <v>99.806331245338001</v>
      </c>
    </row>
    <row r="189" spans="1:6" x14ac:dyDescent="0.25">
      <c r="A189" s="13" t="s">
        <v>370</v>
      </c>
      <c r="B189" s="9" t="s">
        <v>371</v>
      </c>
      <c r="C189" s="22">
        <v>1068000</v>
      </c>
      <c r="D189" s="22">
        <v>1068000</v>
      </c>
      <c r="E189" s="10">
        <v>1021000</v>
      </c>
      <c r="F189" s="10">
        <v>95.599250936329597</v>
      </c>
    </row>
    <row r="190" spans="1:6" x14ac:dyDescent="0.25">
      <c r="A190" s="13" t="s">
        <v>372</v>
      </c>
      <c r="B190" s="9" t="s">
        <v>373</v>
      </c>
      <c r="C190" s="22">
        <v>1872000</v>
      </c>
      <c r="D190" s="22">
        <v>1872000</v>
      </c>
      <c r="E190" s="10">
        <v>1710281.73</v>
      </c>
      <c r="F190" s="10">
        <v>91.361203525641002</v>
      </c>
    </row>
    <row r="191" spans="1:6" x14ac:dyDescent="0.25">
      <c r="A191" s="13" t="s">
        <v>374</v>
      </c>
      <c r="B191" s="9" t="s">
        <v>375</v>
      </c>
      <c r="C191" s="22">
        <v>21681280</v>
      </c>
      <c r="D191" s="22">
        <v>21491280</v>
      </c>
      <c r="E191" s="10">
        <v>21382675.239999998</v>
      </c>
      <c r="F191" s="10">
        <v>99.494656623523596</v>
      </c>
    </row>
    <row r="192" spans="1:6" x14ac:dyDescent="0.25">
      <c r="A192" s="13" t="s">
        <v>376</v>
      </c>
      <c r="B192" s="9" t="s">
        <v>377</v>
      </c>
      <c r="C192" s="22">
        <v>246008200</v>
      </c>
      <c r="D192" s="22">
        <v>246189690</v>
      </c>
      <c r="E192" s="10">
        <v>246099811.46000001</v>
      </c>
      <c r="F192" s="10">
        <v>99.963492159237006</v>
      </c>
    </row>
    <row r="193" spans="1:6" x14ac:dyDescent="0.25">
      <c r="A193" s="13" t="s">
        <v>378</v>
      </c>
      <c r="B193" s="9" t="s">
        <v>379</v>
      </c>
      <c r="C193" s="22">
        <v>79612000</v>
      </c>
      <c r="D193" s="22">
        <v>79462000</v>
      </c>
      <c r="E193" s="10">
        <v>79310659.159999996</v>
      </c>
      <c r="F193" s="10">
        <v>99.809543127532706</v>
      </c>
    </row>
    <row r="194" spans="1:6" x14ac:dyDescent="0.25">
      <c r="A194" s="13" t="s">
        <v>380</v>
      </c>
      <c r="B194" s="9" t="s">
        <v>381</v>
      </c>
      <c r="C194" s="22">
        <v>80919000</v>
      </c>
      <c r="D194" s="22">
        <v>81759000</v>
      </c>
      <c r="E194" s="10">
        <v>81496285.980000004</v>
      </c>
      <c r="F194" s="10">
        <v>99.678672659890694</v>
      </c>
    </row>
    <row r="195" spans="1:6" x14ac:dyDescent="0.25">
      <c r="A195" s="13" t="s">
        <v>382</v>
      </c>
      <c r="B195" s="9" t="s">
        <v>383</v>
      </c>
      <c r="C195" s="22">
        <v>601092923</v>
      </c>
      <c r="D195" s="22">
        <v>601447269</v>
      </c>
      <c r="E195" s="10">
        <v>601191221.40999997</v>
      </c>
      <c r="F195" s="10">
        <v>99.957428090009302</v>
      </c>
    </row>
    <row r="196" spans="1:6" x14ac:dyDescent="0.25">
      <c r="A196" s="13" t="s">
        <v>384</v>
      </c>
      <c r="B196" s="9" t="s">
        <v>385</v>
      </c>
      <c r="C196" s="22">
        <v>154520300</v>
      </c>
      <c r="D196" s="22">
        <v>154679183</v>
      </c>
      <c r="E196" s="10">
        <v>154533586.09999999</v>
      </c>
      <c r="F196" s="10">
        <v>99.905871690568702</v>
      </c>
    </row>
    <row r="197" spans="1:6" x14ac:dyDescent="0.25">
      <c r="A197" s="13" t="s">
        <v>386</v>
      </c>
      <c r="B197" s="9" t="s">
        <v>387</v>
      </c>
      <c r="C197" s="22">
        <v>184470220</v>
      </c>
      <c r="D197" s="22">
        <v>182680220</v>
      </c>
      <c r="E197" s="10">
        <v>182181292.47999999</v>
      </c>
      <c r="F197" s="10">
        <v>99.726884760703697</v>
      </c>
    </row>
    <row r="198" spans="1:6" ht="25.5" x14ac:dyDescent="0.25">
      <c r="A198" s="13" t="s">
        <v>388</v>
      </c>
      <c r="B198" s="9" t="s">
        <v>389</v>
      </c>
      <c r="C198" s="22">
        <v>20983750</v>
      </c>
      <c r="D198" s="22">
        <v>20843250</v>
      </c>
      <c r="E198" s="10">
        <v>20662666.359999999</v>
      </c>
      <c r="F198" s="10">
        <v>99.133610929197701</v>
      </c>
    </row>
    <row r="199" spans="1:6" x14ac:dyDescent="0.25">
      <c r="A199" s="12" t="s">
        <v>390</v>
      </c>
      <c r="B199" s="7" t="s">
        <v>391</v>
      </c>
      <c r="C199" s="21">
        <v>9940253</v>
      </c>
      <c r="D199" s="21">
        <v>9940253</v>
      </c>
      <c r="E199" s="8">
        <v>9717843.4700000007</v>
      </c>
      <c r="F199" s="8">
        <v>97.762536526987802</v>
      </c>
    </row>
    <row r="200" spans="1:6" x14ac:dyDescent="0.25">
      <c r="A200" s="13" t="s">
        <v>392</v>
      </c>
      <c r="B200" s="9" t="s">
        <v>393</v>
      </c>
      <c r="C200" s="22">
        <v>9940253</v>
      </c>
      <c r="D200" s="22">
        <v>9940253</v>
      </c>
      <c r="E200" s="10">
        <v>9717843.4700000007</v>
      </c>
      <c r="F200" s="10">
        <v>97.762536526987802</v>
      </c>
    </row>
    <row r="201" spans="1:6" x14ac:dyDescent="0.25">
      <c r="A201" s="12" t="s">
        <v>394</v>
      </c>
      <c r="B201" s="7" t="s">
        <v>395</v>
      </c>
      <c r="C201" s="21">
        <v>4996000</v>
      </c>
      <c r="D201" s="21">
        <v>4996000</v>
      </c>
      <c r="E201" s="8">
        <v>4751345.67</v>
      </c>
      <c r="F201" s="8">
        <v>95.102995796637302</v>
      </c>
    </row>
    <row r="202" spans="1:6" x14ac:dyDescent="0.25">
      <c r="A202" s="13" t="s">
        <v>396</v>
      </c>
      <c r="B202" s="9" t="s">
        <v>397</v>
      </c>
      <c r="C202" s="22">
        <v>4996000</v>
      </c>
      <c r="D202" s="22">
        <v>4996000</v>
      </c>
      <c r="E202" s="10">
        <v>4751345.67</v>
      </c>
      <c r="F202" s="10">
        <v>95.102995796637302</v>
      </c>
    </row>
    <row r="203" spans="1:6" ht="25.5" x14ac:dyDescent="0.25">
      <c r="A203" s="12" t="s">
        <v>398</v>
      </c>
      <c r="B203" s="7" t="s">
        <v>399</v>
      </c>
      <c r="C203" s="21">
        <v>4219991</v>
      </c>
      <c r="D203" s="21">
        <v>4219991</v>
      </c>
      <c r="E203" s="8">
        <v>3355597.12</v>
      </c>
      <c r="F203" s="8">
        <v>79.516689016635297</v>
      </c>
    </row>
    <row r="204" spans="1:6" x14ac:dyDescent="0.25">
      <c r="A204" s="13" t="s">
        <v>400</v>
      </c>
      <c r="B204" s="9" t="s">
        <v>401</v>
      </c>
      <c r="C204" s="22">
        <v>4219991</v>
      </c>
      <c r="D204" s="22">
        <v>4219991</v>
      </c>
      <c r="E204" s="10">
        <v>3355597.12</v>
      </c>
      <c r="F204" s="10">
        <v>79.516689016635297</v>
      </c>
    </row>
    <row r="205" spans="1:6" ht="25.5" x14ac:dyDescent="0.25">
      <c r="A205" s="12" t="s">
        <v>402</v>
      </c>
      <c r="B205" s="7" t="s">
        <v>403</v>
      </c>
      <c r="C205" s="21">
        <v>3379000</v>
      </c>
      <c r="D205" s="21">
        <v>3379000</v>
      </c>
      <c r="E205" s="8">
        <v>3069493.63</v>
      </c>
      <c r="F205" s="8">
        <v>90.840296833382695</v>
      </c>
    </row>
    <row r="206" spans="1:6" x14ac:dyDescent="0.25">
      <c r="A206" s="13" t="s">
        <v>404</v>
      </c>
      <c r="B206" s="9" t="s">
        <v>405</v>
      </c>
      <c r="C206" s="22">
        <v>3379000</v>
      </c>
      <c r="D206" s="22">
        <v>3379000</v>
      </c>
      <c r="E206" s="10">
        <v>3069493.63</v>
      </c>
      <c r="F206" s="10">
        <v>90.840296833382695</v>
      </c>
    </row>
    <row r="207" spans="1:6" x14ac:dyDescent="0.25">
      <c r="A207" s="12" t="s">
        <v>406</v>
      </c>
      <c r="B207" s="7" t="s">
        <v>407</v>
      </c>
      <c r="C207" s="21">
        <v>101830878</v>
      </c>
      <c r="D207" s="21">
        <v>101830878</v>
      </c>
      <c r="E207" s="8">
        <v>86466174.540000007</v>
      </c>
      <c r="F207" s="8">
        <v>84.911547693814398</v>
      </c>
    </row>
    <row r="208" spans="1:6" x14ac:dyDescent="0.25">
      <c r="A208" s="13" t="s">
        <v>408</v>
      </c>
      <c r="B208" s="9" t="s">
        <v>409</v>
      </c>
      <c r="C208" s="22">
        <v>101830878</v>
      </c>
      <c r="D208" s="22">
        <v>101830878</v>
      </c>
      <c r="E208" s="10">
        <v>86466174.540000007</v>
      </c>
      <c r="F208" s="10">
        <v>84.911547693814398</v>
      </c>
    </row>
    <row r="209" spans="1:6" x14ac:dyDescent="0.25">
      <c r="A209" s="12" t="s">
        <v>410</v>
      </c>
      <c r="B209" s="7" t="s">
        <v>411</v>
      </c>
      <c r="C209" s="21">
        <v>50014000</v>
      </c>
      <c r="D209" s="21">
        <v>50014000</v>
      </c>
      <c r="E209" s="8">
        <v>49822957.789999999</v>
      </c>
      <c r="F209" s="8">
        <v>99.618022533690606</v>
      </c>
    </row>
    <row r="210" spans="1:6" x14ac:dyDescent="0.25">
      <c r="A210" s="13" t="s">
        <v>412</v>
      </c>
      <c r="B210" s="9" t="s">
        <v>413</v>
      </c>
      <c r="C210" s="22">
        <v>50014000</v>
      </c>
      <c r="D210" s="22">
        <v>50014000</v>
      </c>
      <c r="E210" s="10">
        <v>49822957.789999999</v>
      </c>
      <c r="F210" s="10">
        <v>99.618022533690606</v>
      </c>
    </row>
    <row r="211" spans="1:6" ht="25.5" x14ac:dyDescent="0.25">
      <c r="A211" s="12" t="s">
        <v>414</v>
      </c>
      <c r="B211" s="7" t="s">
        <v>415</v>
      </c>
      <c r="C211" s="21">
        <v>8430000</v>
      </c>
      <c r="D211" s="21">
        <v>8430000</v>
      </c>
      <c r="E211" s="8">
        <v>7403705.5599999996</v>
      </c>
      <c r="F211" s="8">
        <v>87.825688730723598</v>
      </c>
    </row>
    <row r="212" spans="1:6" x14ac:dyDescent="0.25">
      <c r="A212" s="13" t="s">
        <v>416</v>
      </c>
      <c r="B212" s="9" t="s">
        <v>417</v>
      </c>
      <c r="C212" s="22">
        <v>8430000</v>
      </c>
      <c r="D212" s="22">
        <v>8430000</v>
      </c>
      <c r="E212" s="10">
        <v>7403705.5599999996</v>
      </c>
      <c r="F212" s="10">
        <v>87.825688730723598</v>
      </c>
    </row>
    <row r="213" spans="1:6" x14ac:dyDescent="0.25">
      <c r="A213" s="12" t="s">
        <v>418</v>
      </c>
      <c r="B213" s="7" t="s">
        <v>419</v>
      </c>
      <c r="C213" s="21">
        <v>24791000</v>
      </c>
      <c r="D213" s="21">
        <v>24791000</v>
      </c>
      <c r="E213" s="8">
        <v>24484781.899999999</v>
      </c>
      <c r="F213" s="8">
        <v>98.764801339195699</v>
      </c>
    </row>
    <row r="214" spans="1:6" x14ac:dyDescent="0.25">
      <c r="A214" s="13" t="s">
        <v>420</v>
      </c>
      <c r="B214" s="9" t="s">
        <v>421</v>
      </c>
      <c r="C214" s="22">
        <v>24791000</v>
      </c>
      <c r="D214" s="22">
        <v>24791000</v>
      </c>
      <c r="E214" s="10">
        <v>24484781.899999999</v>
      </c>
      <c r="F214" s="10">
        <v>98.764801339195699</v>
      </c>
    </row>
    <row r="215" spans="1:6" ht="25.5" x14ac:dyDescent="0.25">
      <c r="A215" s="12" t="s">
        <v>422</v>
      </c>
      <c r="B215" s="7" t="s">
        <v>423</v>
      </c>
      <c r="C215" s="21">
        <v>26728000</v>
      </c>
      <c r="D215" s="21">
        <v>26728000</v>
      </c>
      <c r="E215" s="8">
        <v>20348032.579999998</v>
      </c>
      <c r="F215" s="8">
        <v>76.130023121819804</v>
      </c>
    </row>
    <row r="216" spans="1:6" x14ac:dyDescent="0.25">
      <c r="A216" s="13" t="s">
        <v>424</v>
      </c>
      <c r="B216" s="9" t="s">
        <v>425</v>
      </c>
      <c r="C216" s="22">
        <v>26728000</v>
      </c>
      <c r="D216" s="22">
        <v>26728000</v>
      </c>
      <c r="E216" s="10">
        <v>20348032.579999998</v>
      </c>
      <c r="F216" s="10">
        <v>76.130023121819804</v>
      </c>
    </row>
    <row r="217" spans="1:6" ht="25.5" x14ac:dyDescent="0.25">
      <c r="A217" s="12" t="s">
        <v>426</v>
      </c>
      <c r="B217" s="7" t="s">
        <v>427</v>
      </c>
      <c r="C217" s="21">
        <v>12799000</v>
      </c>
      <c r="D217" s="21">
        <v>12799000</v>
      </c>
      <c r="E217" s="8">
        <v>12152037.77</v>
      </c>
      <c r="F217" s="8">
        <v>94.945212672865097</v>
      </c>
    </row>
    <row r="218" spans="1:6" x14ac:dyDescent="0.25">
      <c r="A218" s="13" t="s">
        <v>428</v>
      </c>
      <c r="B218" s="9" t="s">
        <v>429</v>
      </c>
      <c r="C218" s="22">
        <v>12799000</v>
      </c>
      <c r="D218" s="22">
        <v>12799000</v>
      </c>
      <c r="E218" s="10">
        <v>12152037.77</v>
      </c>
      <c r="F218" s="10">
        <v>94.945212672865097</v>
      </c>
    </row>
    <row r="219" spans="1:6" x14ac:dyDescent="0.25">
      <c r="A219" s="12" t="s">
        <v>430</v>
      </c>
      <c r="B219" s="7" t="s">
        <v>431</v>
      </c>
      <c r="C219" s="21">
        <v>5569000</v>
      </c>
      <c r="D219" s="21">
        <v>5569000</v>
      </c>
      <c r="E219" s="8">
        <v>5252675.68</v>
      </c>
      <c r="F219" s="8">
        <v>94.319908062488807</v>
      </c>
    </row>
    <row r="220" spans="1:6" x14ac:dyDescent="0.25">
      <c r="A220" s="13" t="s">
        <v>432</v>
      </c>
      <c r="B220" s="9" t="s">
        <v>433</v>
      </c>
      <c r="C220" s="22">
        <v>5569000</v>
      </c>
      <c r="D220" s="22">
        <v>5569000</v>
      </c>
      <c r="E220" s="10">
        <v>5252675.68</v>
      </c>
      <c r="F220" s="10">
        <v>94.319908062488807</v>
      </c>
    </row>
    <row r="221" spans="1:6" ht="25.5" x14ac:dyDescent="0.25">
      <c r="A221" s="12" t="s">
        <v>434</v>
      </c>
      <c r="B221" s="7" t="s">
        <v>435</v>
      </c>
      <c r="C221" s="21">
        <v>9375000</v>
      </c>
      <c r="D221" s="21">
        <v>9375000</v>
      </c>
      <c r="E221" s="8">
        <v>11573640.67</v>
      </c>
      <c r="F221" s="8">
        <v>123.45216714666699</v>
      </c>
    </row>
    <row r="222" spans="1:6" x14ac:dyDescent="0.25">
      <c r="A222" s="13" t="s">
        <v>436</v>
      </c>
      <c r="B222" s="9" t="s">
        <v>437</v>
      </c>
      <c r="C222" s="22">
        <v>9375000</v>
      </c>
      <c r="D222" s="22">
        <v>9375000</v>
      </c>
      <c r="E222" s="10">
        <v>11573640.67</v>
      </c>
      <c r="F222" s="10">
        <v>123.45216714666699</v>
      </c>
    </row>
    <row r="223" spans="1:6" x14ac:dyDescent="0.25">
      <c r="A223" s="12" t="s">
        <v>438</v>
      </c>
      <c r="B223" s="7" t="s">
        <v>439</v>
      </c>
      <c r="C223" s="21">
        <v>2335000</v>
      </c>
      <c r="D223" s="21">
        <v>2335000</v>
      </c>
      <c r="E223" s="8">
        <v>2245320.2999999998</v>
      </c>
      <c r="F223" s="8">
        <v>96.159327623126302</v>
      </c>
    </row>
    <row r="224" spans="1:6" x14ac:dyDescent="0.25">
      <c r="A224" s="13" t="s">
        <v>440</v>
      </c>
      <c r="B224" s="9" t="s">
        <v>441</v>
      </c>
      <c r="C224" s="22">
        <v>2335000</v>
      </c>
      <c r="D224" s="22">
        <v>2335000</v>
      </c>
      <c r="E224" s="10">
        <v>2245320.2999999998</v>
      </c>
      <c r="F224" s="10">
        <v>96.159327623126302</v>
      </c>
    </row>
  </sheetData>
  <mergeCells count="1">
    <mergeCell ref="A2:B2"/>
  </mergeCells>
  <pageMargins left="0.51181102362204722" right="0.51181102362204722" top="0.55118110236220474" bottom="0.55118110236220474" header="0.31496062992125984" footer="0.31496062992125984"/>
  <pageSetup paperSize="9" scale="84" firstPageNumber="23" orientation="portrait" useFirstPageNumber="1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2016-04-29T09:46:49Z</cp:lastPrinted>
  <dcterms:created xsi:type="dcterms:W3CDTF">2016-04-19T12:25:21Z</dcterms:created>
  <dcterms:modified xsi:type="dcterms:W3CDTF">2016-04-29T09:47:45Z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2Organizacijska klasifikacija 15.xlsx</vt:lpwstr>
  </property>
</Properties>
</file>